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7DF" lockStructure="1"/>
  <bookViews>
    <workbookView xWindow="240" yWindow="15" windowWidth="12300" windowHeight="8070"/>
  </bookViews>
  <sheets>
    <sheet name="Информация" sheetId="3" r:id="rId1"/>
    <sheet name="if(x)" sheetId="1" r:id="rId2"/>
    <sheet name="if(x,y)" sheetId="2" r:id="rId3"/>
  </sheets>
  <calcPr calcId="144525"/>
</workbook>
</file>

<file path=xl/calcChain.xml><?xml version="1.0" encoding="utf-8"?>
<calcChain xmlns="http://schemas.openxmlformats.org/spreadsheetml/2006/main">
  <c r="B25" i="2" l="1" a="1"/>
  <c r="B25" i="2"/>
  <c r="B24" i="2"/>
  <c r="B23" i="2"/>
  <c r="B21" i="2"/>
  <c r="B20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  <c r="E46" i="1"/>
  <c r="E45" i="1"/>
  <c r="E4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B26" i="1"/>
  <c r="B25" i="1"/>
  <c r="B2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  <c r="I2" i="1"/>
</calcChain>
</file>

<file path=xl/sharedStrings.xml><?xml version="1.0" encoding="utf-8"?>
<sst xmlns="http://schemas.openxmlformats.org/spreadsheetml/2006/main" count="20" uniqueCount="19">
  <si>
    <t>x</t>
  </si>
  <si>
    <t>z(x,y)</t>
  </si>
  <si>
    <t>f1(x)</t>
  </si>
  <si>
    <t>f2(x)</t>
  </si>
  <si>
    <t>f1(x)&gt;=10</t>
  </si>
  <si>
    <t>[10; 50]</t>
  </si>
  <si>
    <t>f1(x)&gt;50</t>
  </si>
  <si>
    <t>&gt;=-1,5</t>
  </si>
  <si>
    <t>&gt;1</t>
  </si>
  <si>
    <t>[-1,5; 1]</t>
  </si>
  <si>
    <t>x\y</t>
  </si>
  <si>
    <t>max(z)</t>
  </si>
  <si>
    <t>min(z)</t>
  </si>
  <si>
    <t>к-во полож.</t>
  </si>
  <si>
    <t>сум.отриц.</t>
  </si>
  <si>
    <t>Произвед. &lt;2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</si>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</sst>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B3" sqref="B3:K5"/>
    </sheetView>
  </sheetViews>
  <sheetFormatPr defaultRowHeight="15" x14ac:dyDescent="0.25"/>
  <sheetData>
    <row r="2" spans="2:11" ht="15.75" thickBot="1" x14ac:dyDescent="0.3"/>
    <row r="3" spans="2:11" x14ac:dyDescent="0.25">
      <c r="B3" s="6" t="s">
        <v>16</v>
      </c>
      <c r="C3" s="7"/>
      <c r="D3" s="7"/>
      <c r="E3" s="7"/>
      <c r="F3" s="7"/>
      <c r="G3" s="7"/>
      <c r="H3" s="7"/>
      <c r="I3" s="7"/>
      <c r="J3" s="7"/>
      <c r="K3" s="8"/>
    </row>
    <row r="4" spans="2:11" x14ac:dyDescent="0.25">
      <c r="B4" s="9" t="s">
        <v>17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15.75" thickBot="1" x14ac:dyDescent="0.3">
      <c r="B5" s="12" t="s">
        <v>18</v>
      </c>
      <c r="C5" s="13"/>
      <c r="D5" s="13"/>
      <c r="E5" s="13"/>
      <c r="F5" s="13"/>
      <c r="G5" s="13"/>
      <c r="H5" s="13"/>
      <c r="I5" s="13"/>
      <c r="J5" s="13"/>
      <c r="K5" s="14"/>
    </row>
  </sheetData>
  <sheetProtection password="D7DF" sheet="1" objects="1" scenarios="1"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41" zoomScale="160" zoomScaleNormal="160" workbookViewId="0">
      <selection activeCell="E47" sqref="E47"/>
    </sheetView>
  </sheetViews>
  <sheetFormatPr defaultRowHeight="15" x14ac:dyDescent="0.25"/>
  <cols>
    <col min="1" max="2" width="9.140625" style="1"/>
    <col min="3" max="3" width="3.7109375" style="1" customWidth="1"/>
    <col min="4" max="4" width="9.42578125" style="2" customWidth="1"/>
    <col min="5" max="5" width="9.7109375" style="1" customWidth="1"/>
  </cols>
  <sheetData>
    <row r="1" spans="1:9" x14ac:dyDescent="0.25">
      <c r="A1" s="1" t="s">
        <v>0</v>
      </c>
      <c r="B1" s="1" t="s">
        <v>2</v>
      </c>
      <c r="D1" s="1" t="s">
        <v>0</v>
      </c>
      <c r="E1" s="2" t="s">
        <v>3</v>
      </c>
      <c r="F1" s="1"/>
      <c r="I1" s="2" t="s">
        <v>1</v>
      </c>
    </row>
    <row r="2" spans="1:9" x14ac:dyDescent="0.25">
      <c r="A2" s="1">
        <v>-5</v>
      </c>
      <c r="B2" s="1">
        <f>IF(A2&gt;=0,5*A2^2+9*A2+4,0)</f>
        <v>0</v>
      </c>
      <c r="D2" s="3">
        <v>-4</v>
      </c>
      <c r="E2" s="2">
        <f>IF(D2&lt;=-3,5,IF(D2&lt;2,SIN(D2)^2-EXP(2*E1),D2+5))</f>
        <v>5</v>
      </c>
      <c r="I2" s="2">
        <f>IF(C2&lt;=9,SQRT(C2),0)</f>
        <v>0</v>
      </c>
    </row>
    <row r="3" spans="1:9" x14ac:dyDescent="0.25">
      <c r="A3" s="1">
        <v>-4.5</v>
      </c>
      <c r="B3" s="1">
        <f t="shared" ref="B3:B22" si="0">IF(A3&gt;=0,5*A3^2+9*A3+4,0)</f>
        <v>0</v>
      </c>
      <c r="D3" s="3">
        <v>-3.8</v>
      </c>
      <c r="E3" s="2">
        <f t="shared" ref="E3:E42" si="1">IF(D3&lt;=-3,5,IF(D3&lt;2,SIN(D3)^2-EXP(2*E2),D3+5))</f>
        <v>5</v>
      </c>
    </row>
    <row r="4" spans="1:9" x14ac:dyDescent="0.25">
      <c r="A4" s="1">
        <v>-4</v>
      </c>
      <c r="B4" s="1">
        <f t="shared" si="0"/>
        <v>0</v>
      </c>
      <c r="D4" s="3">
        <v>-3.6</v>
      </c>
      <c r="E4" s="2">
        <f t="shared" si="1"/>
        <v>5</v>
      </c>
    </row>
    <row r="5" spans="1:9" x14ac:dyDescent="0.25">
      <c r="A5" s="1">
        <v>-3.5</v>
      </c>
      <c r="B5" s="1">
        <f t="shared" si="0"/>
        <v>0</v>
      </c>
      <c r="D5" s="3">
        <v>-3.4</v>
      </c>
      <c r="E5" s="2">
        <f t="shared" si="1"/>
        <v>5</v>
      </c>
    </row>
    <row r="6" spans="1:9" x14ac:dyDescent="0.25">
      <c r="A6" s="1">
        <v>-3</v>
      </c>
      <c r="B6" s="1">
        <f t="shared" si="0"/>
        <v>0</v>
      </c>
      <c r="D6" s="3">
        <v>-3.2</v>
      </c>
      <c r="E6" s="2">
        <f t="shared" si="1"/>
        <v>5</v>
      </c>
    </row>
    <row r="7" spans="1:9" x14ac:dyDescent="0.25">
      <c r="A7" s="1">
        <v>-2.5</v>
      </c>
      <c r="B7" s="1">
        <f t="shared" si="0"/>
        <v>0</v>
      </c>
      <c r="D7" s="3">
        <v>-3</v>
      </c>
      <c r="E7" s="2">
        <f t="shared" si="1"/>
        <v>5</v>
      </c>
    </row>
    <row r="8" spans="1:9" x14ac:dyDescent="0.25">
      <c r="A8" s="1">
        <v>-2</v>
      </c>
      <c r="B8" s="1">
        <f t="shared" si="0"/>
        <v>0</v>
      </c>
      <c r="D8" s="3">
        <v>-2.8</v>
      </c>
      <c r="E8" s="2">
        <f t="shared" si="1"/>
        <v>-22026.353577745973</v>
      </c>
    </row>
    <row r="9" spans="1:9" x14ac:dyDescent="0.25">
      <c r="A9" s="1">
        <v>-1.5</v>
      </c>
      <c r="B9" s="1">
        <f t="shared" si="0"/>
        <v>0</v>
      </c>
      <c r="D9" s="3">
        <v>-2.6</v>
      </c>
      <c r="E9" s="2">
        <f t="shared" si="1"/>
        <v>0.26574166434981145</v>
      </c>
    </row>
    <row r="10" spans="1:9" x14ac:dyDescent="0.25">
      <c r="A10" s="1">
        <v>-1</v>
      </c>
      <c r="B10" s="1">
        <f t="shared" si="0"/>
        <v>0</v>
      </c>
      <c r="D10" s="3">
        <v>-2.4</v>
      </c>
      <c r="E10" s="2">
        <f t="shared" si="1"/>
        <v>-1.2452037453646705</v>
      </c>
    </row>
    <row r="11" spans="1:9" x14ac:dyDescent="0.25">
      <c r="A11" s="1">
        <v>-0.5</v>
      </c>
      <c r="B11" s="1">
        <f t="shared" si="0"/>
        <v>0</v>
      </c>
      <c r="D11" s="3">
        <v>-2.2000000000000002</v>
      </c>
      <c r="E11" s="2">
        <f t="shared" si="1"/>
        <v>0.57079024657417543</v>
      </c>
    </row>
    <row r="12" spans="1:9" x14ac:dyDescent="0.25">
      <c r="A12" s="1">
        <v>0</v>
      </c>
      <c r="B12" s="1">
        <f t="shared" si="0"/>
        <v>4</v>
      </c>
      <c r="D12" s="3">
        <v>-2</v>
      </c>
      <c r="E12" s="2">
        <f t="shared" si="1"/>
        <v>-2.3048922980591886</v>
      </c>
    </row>
    <row r="13" spans="1:9" x14ac:dyDescent="0.25">
      <c r="A13" s="1">
        <v>0.5</v>
      </c>
      <c r="B13" s="1">
        <f t="shared" si="0"/>
        <v>9.75</v>
      </c>
      <c r="D13" s="3">
        <v>-1.8</v>
      </c>
      <c r="E13" s="2">
        <f t="shared" si="1"/>
        <v>0.93842524596803933</v>
      </c>
    </row>
    <row r="14" spans="1:9" x14ac:dyDescent="0.25">
      <c r="A14" s="1">
        <v>1</v>
      </c>
      <c r="B14" s="1">
        <f t="shared" si="0"/>
        <v>18</v>
      </c>
      <c r="D14" s="3">
        <v>-1.6</v>
      </c>
      <c r="E14" s="2">
        <f t="shared" si="1"/>
        <v>-5.5337496272084303</v>
      </c>
    </row>
    <row r="15" spans="1:9" x14ac:dyDescent="0.25">
      <c r="A15" s="1">
        <v>1.5</v>
      </c>
      <c r="B15" s="1">
        <f t="shared" si="0"/>
        <v>28.75</v>
      </c>
      <c r="D15" s="3">
        <v>-1.4</v>
      </c>
      <c r="E15" s="2">
        <f t="shared" si="1"/>
        <v>0.97109555877997922</v>
      </c>
    </row>
    <row r="16" spans="1:9" x14ac:dyDescent="0.25">
      <c r="A16" s="1">
        <v>2</v>
      </c>
      <c r="B16" s="1">
        <f t="shared" si="0"/>
        <v>42</v>
      </c>
      <c r="D16" s="3">
        <v>-1.2</v>
      </c>
      <c r="E16" s="2">
        <f t="shared" si="1"/>
        <v>-6.1053182709893115</v>
      </c>
    </row>
    <row r="17" spans="1:5" x14ac:dyDescent="0.25">
      <c r="A17" s="1">
        <v>2.5</v>
      </c>
      <c r="B17" s="1">
        <f t="shared" si="0"/>
        <v>57.75</v>
      </c>
      <c r="D17" s="3">
        <v>-1</v>
      </c>
      <c r="E17" s="2">
        <f t="shared" si="1"/>
        <v>0.7080684410410597</v>
      </c>
    </row>
    <row r="18" spans="1:5" x14ac:dyDescent="0.25">
      <c r="A18" s="1">
        <v>3</v>
      </c>
      <c r="B18" s="1">
        <f t="shared" si="0"/>
        <v>76</v>
      </c>
      <c r="D18" s="3">
        <v>-0.8</v>
      </c>
      <c r="E18" s="2">
        <f t="shared" si="1"/>
        <v>-3.6065693258166629</v>
      </c>
    </row>
    <row r="19" spans="1:5" x14ac:dyDescent="0.25">
      <c r="A19" s="1">
        <v>3.5</v>
      </c>
      <c r="B19" s="1">
        <f t="shared" si="0"/>
        <v>96.75</v>
      </c>
      <c r="D19" s="3">
        <v>-0.6</v>
      </c>
      <c r="E19" s="2">
        <f t="shared" si="1"/>
        <v>0.31808428192605165</v>
      </c>
    </row>
    <row r="20" spans="1:5" x14ac:dyDescent="0.25">
      <c r="A20" s="1">
        <v>4</v>
      </c>
      <c r="B20" s="1">
        <f t="shared" si="0"/>
        <v>120</v>
      </c>
      <c r="D20" s="3">
        <v>-0.4</v>
      </c>
      <c r="E20" s="2">
        <f t="shared" si="1"/>
        <v>-1.7375818909004555</v>
      </c>
    </row>
    <row r="21" spans="1:5" x14ac:dyDescent="0.25">
      <c r="A21" s="1">
        <v>4.5</v>
      </c>
      <c r="B21" s="1">
        <f t="shared" si="0"/>
        <v>145.75</v>
      </c>
      <c r="D21" s="3">
        <v>-0.2</v>
      </c>
      <c r="E21" s="2">
        <f t="shared" si="1"/>
        <v>8.5127397450387859E-3</v>
      </c>
    </row>
    <row r="22" spans="1:5" x14ac:dyDescent="0.25">
      <c r="A22" s="1">
        <v>5</v>
      </c>
      <c r="B22" s="1">
        <f t="shared" si="0"/>
        <v>174</v>
      </c>
      <c r="D22" s="3">
        <v>0</v>
      </c>
      <c r="E22" s="2">
        <f t="shared" si="1"/>
        <v>-1.0171712389995589</v>
      </c>
    </row>
    <row r="23" spans="1:5" x14ac:dyDescent="0.25">
      <c r="D23" s="3">
        <v>0.2</v>
      </c>
      <c r="E23" s="2">
        <f t="shared" si="1"/>
        <v>-9.1296933052877421E-2</v>
      </c>
    </row>
    <row r="24" spans="1:5" x14ac:dyDescent="0.25">
      <c r="A24" s="1" t="s">
        <v>4</v>
      </c>
      <c r="B24" s="1">
        <f>COUNTIF(B2:B22,"&gt;=10")</f>
        <v>9</v>
      </c>
      <c r="D24" s="3">
        <v>0.4</v>
      </c>
      <c r="E24" s="2">
        <f t="shared" si="1"/>
        <v>-0.68145979447442873</v>
      </c>
    </row>
    <row r="25" spans="1:5" x14ac:dyDescent="0.25">
      <c r="A25" s="1" t="s">
        <v>6</v>
      </c>
      <c r="B25" s="1">
        <f>COUNTIF(B3:B23,"&gt;50")</f>
        <v>6</v>
      </c>
      <c r="D25" s="3">
        <v>0.6</v>
      </c>
      <c r="E25" s="2">
        <f t="shared" si="1"/>
        <v>6.290859695171358E-2</v>
      </c>
    </row>
    <row r="26" spans="1:5" x14ac:dyDescent="0.25">
      <c r="A26" s="1" t="s">
        <v>5</v>
      </c>
      <c r="B26" s="1">
        <f>B24-B25</f>
        <v>3</v>
      </c>
      <c r="D26" s="3">
        <v>0.8</v>
      </c>
      <c r="E26" s="2">
        <f t="shared" si="1"/>
        <v>-0.61947507238838961</v>
      </c>
    </row>
    <row r="27" spans="1:5" x14ac:dyDescent="0.25">
      <c r="D27" s="3">
        <v>1</v>
      </c>
      <c r="E27" s="2">
        <f t="shared" si="1"/>
        <v>0.41838522926691268</v>
      </c>
    </row>
    <row r="28" spans="1:5" x14ac:dyDescent="0.25">
      <c r="D28" s="3">
        <v>1.2</v>
      </c>
      <c r="E28" s="2">
        <f t="shared" si="1"/>
        <v>-1.4402013825965885</v>
      </c>
    </row>
    <row r="29" spans="1:5" x14ac:dyDescent="0.25">
      <c r="D29" s="3">
        <v>1.4</v>
      </c>
      <c r="E29" s="2">
        <f t="shared" si="1"/>
        <v>0.91499901207631829</v>
      </c>
    </row>
    <row r="30" spans="1:5" x14ac:dyDescent="0.25">
      <c r="D30" s="3">
        <v>1.6</v>
      </c>
      <c r="E30" s="2">
        <f t="shared" si="1"/>
        <v>-5.2347269534309913</v>
      </c>
    </row>
    <row r="31" spans="1:5" x14ac:dyDescent="0.25">
      <c r="D31" s="3">
        <v>1.80000000000001</v>
      </c>
      <c r="E31" s="2">
        <f t="shared" si="1"/>
        <v>0.94835081760833084</v>
      </c>
    </row>
    <row r="32" spans="1:5" x14ac:dyDescent="0.25">
      <c r="D32" s="3">
        <v>2.0000000000000102</v>
      </c>
      <c r="E32" s="2">
        <f t="shared" si="1"/>
        <v>7.0000000000000107</v>
      </c>
    </row>
    <row r="33" spans="4:5" x14ac:dyDescent="0.25">
      <c r="D33" s="3">
        <v>2.2000000000000099</v>
      </c>
      <c r="E33" s="2">
        <f t="shared" si="1"/>
        <v>7.2000000000000099</v>
      </c>
    </row>
    <row r="34" spans="4:5" x14ac:dyDescent="0.25">
      <c r="D34" s="3">
        <v>2.4000000000000101</v>
      </c>
      <c r="E34" s="2">
        <f t="shared" si="1"/>
        <v>7.4000000000000101</v>
      </c>
    </row>
    <row r="35" spans="4:5" x14ac:dyDescent="0.25">
      <c r="D35" s="3">
        <v>2.6000000000000099</v>
      </c>
      <c r="E35" s="2">
        <f t="shared" si="1"/>
        <v>7.6000000000000103</v>
      </c>
    </row>
    <row r="36" spans="4:5" x14ac:dyDescent="0.25">
      <c r="D36" s="3">
        <v>2.80000000000001</v>
      </c>
      <c r="E36" s="2">
        <f t="shared" si="1"/>
        <v>7.8000000000000096</v>
      </c>
    </row>
    <row r="37" spans="4:5" x14ac:dyDescent="0.25">
      <c r="D37" s="3">
        <v>3.0000000000000102</v>
      </c>
      <c r="E37" s="2">
        <f t="shared" si="1"/>
        <v>8.0000000000000107</v>
      </c>
    </row>
    <row r="38" spans="4:5" x14ac:dyDescent="0.25">
      <c r="D38" s="3">
        <v>3.2000000000000099</v>
      </c>
      <c r="E38" s="2">
        <f t="shared" si="1"/>
        <v>8.2000000000000099</v>
      </c>
    </row>
    <row r="39" spans="4:5" x14ac:dyDescent="0.25">
      <c r="D39" s="3">
        <v>3.4000000000000101</v>
      </c>
      <c r="E39" s="2">
        <f t="shared" si="1"/>
        <v>8.4000000000000092</v>
      </c>
    </row>
    <row r="40" spans="4:5" x14ac:dyDescent="0.25">
      <c r="D40" s="3">
        <v>3.6000000000000099</v>
      </c>
      <c r="E40" s="2">
        <f t="shared" si="1"/>
        <v>8.6000000000000103</v>
      </c>
    </row>
    <row r="41" spans="4:5" x14ac:dyDescent="0.25">
      <c r="D41" s="3">
        <v>3.80000000000001</v>
      </c>
      <c r="E41" s="2">
        <f t="shared" si="1"/>
        <v>8.8000000000000096</v>
      </c>
    </row>
    <row r="42" spans="4:5" x14ac:dyDescent="0.25">
      <c r="D42" s="3">
        <v>4.0000000000000098</v>
      </c>
      <c r="E42" s="2">
        <f t="shared" si="1"/>
        <v>9.0000000000000107</v>
      </c>
    </row>
    <row r="44" spans="4:5" x14ac:dyDescent="0.25">
      <c r="D44" s="2" t="s">
        <v>7</v>
      </c>
      <c r="E44" s="2">
        <f>SUMIF(D2:D42,"&gt;=-1,5",E2:E42)</f>
        <v>71.816603814746244</v>
      </c>
    </row>
    <row r="45" spans="4:5" x14ac:dyDescent="0.25">
      <c r="D45" s="2" t="s">
        <v>8</v>
      </c>
      <c r="E45" s="2">
        <f>SUMIF(D2:D42,"&gt;1",E2:E42)</f>
        <v>83.188421493657188</v>
      </c>
    </row>
    <row r="46" spans="4:5" x14ac:dyDescent="0.25">
      <c r="D46" s="1" t="s">
        <v>9</v>
      </c>
      <c r="E46" s="2">
        <f>E44-E45</f>
        <v>-11.371817678910944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14" workbookViewId="0">
      <selection activeCell="D25" sqref="D25"/>
    </sheetView>
  </sheetViews>
  <sheetFormatPr defaultRowHeight="15" x14ac:dyDescent="0.25"/>
  <cols>
    <col min="1" max="1" width="12.85546875" style="4" customWidth="1"/>
  </cols>
  <sheetData>
    <row r="1" spans="1:18" ht="18" customHeight="1" x14ac:dyDescent="0.25">
      <c r="A1" s="5" t="s">
        <v>10</v>
      </c>
      <c r="B1" s="4">
        <v>-2</v>
      </c>
      <c r="C1" s="4">
        <v>-1.75</v>
      </c>
      <c r="D1" s="4">
        <v>-1.5</v>
      </c>
      <c r="E1" s="4">
        <v>-1.25</v>
      </c>
      <c r="F1" s="4">
        <v>-1</v>
      </c>
      <c r="G1" s="4">
        <v>-0.75</v>
      </c>
      <c r="H1" s="4">
        <v>-0.5</v>
      </c>
      <c r="I1" s="4">
        <v>-0.25</v>
      </c>
      <c r="J1" s="4">
        <v>0</v>
      </c>
      <c r="K1" s="4">
        <v>0.25</v>
      </c>
      <c r="L1" s="4">
        <v>0.5</v>
      </c>
      <c r="M1" s="4">
        <v>0.75</v>
      </c>
      <c r="N1" s="4">
        <v>1</v>
      </c>
      <c r="O1" s="4">
        <v>1.25</v>
      </c>
      <c r="P1" s="4">
        <v>1.5</v>
      </c>
      <c r="Q1" s="4">
        <v>1.75</v>
      </c>
      <c r="R1" s="4">
        <v>2</v>
      </c>
    </row>
    <row r="2" spans="1:18" x14ac:dyDescent="0.25">
      <c r="A2" s="4">
        <v>-4</v>
      </c>
      <c r="B2">
        <f t="shared" ref="B2:B18" si="0">IF($A2^2+B$1^2&lt;=9,SQRT($A2^2+B$1^2),0)</f>
        <v>0</v>
      </c>
      <c r="C2">
        <f t="shared" ref="C2:R15" si="1">IF($A2^2+C$1^2&lt;=9,SQRT($A2^2+C$1^2),0)</f>
        <v>0</v>
      </c>
      <c r="D2">
        <f t="shared" si="1"/>
        <v>0</v>
      </c>
      <c r="E2">
        <f t="shared" si="1"/>
        <v>0</v>
      </c>
      <c r="F2">
        <f t="shared" si="1"/>
        <v>0</v>
      </c>
      <c r="G2">
        <f t="shared" si="1"/>
        <v>0</v>
      </c>
      <c r="H2">
        <f t="shared" si="1"/>
        <v>0</v>
      </c>
      <c r="I2">
        <f t="shared" si="1"/>
        <v>0</v>
      </c>
      <c r="J2">
        <f t="shared" si="1"/>
        <v>0</v>
      </c>
      <c r="K2">
        <f t="shared" si="1"/>
        <v>0</v>
      </c>
      <c r="L2">
        <f t="shared" si="1"/>
        <v>0</v>
      </c>
      <c r="M2">
        <f t="shared" si="1"/>
        <v>0</v>
      </c>
      <c r="N2">
        <f t="shared" si="1"/>
        <v>0</v>
      </c>
      <c r="O2">
        <f t="shared" si="1"/>
        <v>0</v>
      </c>
      <c r="P2">
        <f t="shared" si="1"/>
        <v>0</v>
      </c>
      <c r="Q2">
        <f t="shared" si="1"/>
        <v>0</v>
      </c>
      <c r="R2">
        <f t="shared" si="1"/>
        <v>0</v>
      </c>
    </row>
    <row r="3" spans="1:18" x14ac:dyDescent="0.25">
      <c r="A3" s="4">
        <v>-3.5</v>
      </c>
      <c r="B3">
        <f t="shared" si="0"/>
        <v>0</v>
      </c>
      <c r="C3">
        <f t="shared" ref="C3:Q3" si="2">IF($A3^2+C$1^2&lt;=9,SQRT($A3^2+C$1^2),0)</f>
        <v>0</v>
      </c>
      <c r="D3">
        <f t="shared" si="2"/>
        <v>0</v>
      </c>
      <c r="E3">
        <f t="shared" si="2"/>
        <v>0</v>
      </c>
      <c r="F3">
        <f t="shared" si="2"/>
        <v>0</v>
      </c>
      <c r="G3">
        <f t="shared" si="2"/>
        <v>0</v>
      </c>
      <c r="H3">
        <f t="shared" si="2"/>
        <v>0</v>
      </c>
      <c r="I3">
        <f t="shared" si="2"/>
        <v>0</v>
      </c>
      <c r="J3">
        <f t="shared" si="2"/>
        <v>0</v>
      </c>
      <c r="K3">
        <f t="shared" si="2"/>
        <v>0</v>
      </c>
      <c r="L3">
        <f t="shared" si="2"/>
        <v>0</v>
      </c>
      <c r="M3">
        <f t="shared" si="2"/>
        <v>0</v>
      </c>
      <c r="N3">
        <f t="shared" si="2"/>
        <v>0</v>
      </c>
      <c r="O3">
        <f t="shared" si="2"/>
        <v>0</v>
      </c>
      <c r="P3">
        <f t="shared" si="2"/>
        <v>0</v>
      </c>
      <c r="Q3">
        <f t="shared" si="2"/>
        <v>0</v>
      </c>
      <c r="R3">
        <f t="shared" si="1"/>
        <v>0</v>
      </c>
    </row>
    <row r="4" spans="1:18" x14ac:dyDescent="0.25">
      <c r="A4" s="4">
        <v>-3</v>
      </c>
      <c r="B4">
        <f t="shared" si="0"/>
        <v>0</v>
      </c>
      <c r="C4">
        <f t="shared" si="1"/>
        <v>0</v>
      </c>
      <c r="D4">
        <f t="shared" si="1"/>
        <v>0</v>
      </c>
      <c r="E4">
        <f t="shared" si="1"/>
        <v>0</v>
      </c>
      <c r="F4">
        <f t="shared" si="1"/>
        <v>0</v>
      </c>
      <c r="G4">
        <f t="shared" si="1"/>
        <v>0</v>
      </c>
      <c r="H4">
        <f t="shared" si="1"/>
        <v>0</v>
      </c>
      <c r="I4">
        <f t="shared" si="1"/>
        <v>0</v>
      </c>
      <c r="J4">
        <f t="shared" si="1"/>
        <v>3</v>
      </c>
      <c r="K4">
        <f t="shared" si="1"/>
        <v>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</row>
    <row r="5" spans="1:18" x14ac:dyDescent="0.25">
      <c r="A5" s="4">
        <v>-2.5</v>
      </c>
      <c r="B5">
        <f t="shared" si="0"/>
        <v>0</v>
      </c>
      <c r="C5">
        <f t="shared" si="1"/>
        <v>0</v>
      </c>
      <c r="D5">
        <f t="shared" si="1"/>
        <v>2.9154759474226504</v>
      </c>
      <c r="E5">
        <f t="shared" si="1"/>
        <v>2.7950849718747373</v>
      </c>
      <c r="F5">
        <f t="shared" si="1"/>
        <v>2.6925824035672519</v>
      </c>
      <c r="G5">
        <f t="shared" si="1"/>
        <v>2.6100766272276377</v>
      </c>
      <c r="H5">
        <f t="shared" si="1"/>
        <v>2.5495097567963922</v>
      </c>
      <c r="I5">
        <f t="shared" si="1"/>
        <v>2.5124689052802225</v>
      </c>
      <c r="J5">
        <f t="shared" si="1"/>
        <v>2.5</v>
      </c>
      <c r="K5">
        <f t="shared" si="1"/>
        <v>2.5124689052802225</v>
      </c>
      <c r="L5">
        <f t="shared" si="1"/>
        <v>2.5495097567963922</v>
      </c>
      <c r="M5">
        <f t="shared" si="1"/>
        <v>2.6100766272276377</v>
      </c>
      <c r="N5">
        <f t="shared" si="1"/>
        <v>2.6925824035672519</v>
      </c>
      <c r="O5">
        <f t="shared" si="1"/>
        <v>2.7950849718747373</v>
      </c>
      <c r="P5">
        <f t="shared" si="1"/>
        <v>2.9154759474226504</v>
      </c>
      <c r="Q5">
        <f t="shared" si="1"/>
        <v>0</v>
      </c>
      <c r="R5">
        <f t="shared" si="1"/>
        <v>0</v>
      </c>
    </row>
    <row r="6" spans="1:18" x14ac:dyDescent="0.25">
      <c r="A6" s="4">
        <v>-2</v>
      </c>
      <c r="B6">
        <f t="shared" si="0"/>
        <v>2.8284271247461903</v>
      </c>
      <c r="C6">
        <f t="shared" si="1"/>
        <v>2.6575364531836625</v>
      </c>
      <c r="D6">
        <f t="shared" si="1"/>
        <v>2.5</v>
      </c>
      <c r="E6">
        <f t="shared" si="1"/>
        <v>2.3584952830141508</v>
      </c>
      <c r="F6">
        <f t="shared" si="1"/>
        <v>2.2360679774997898</v>
      </c>
      <c r="G6">
        <f t="shared" si="1"/>
        <v>2.1360009363293826</v>
      </c>
      <c r="H6">
        <f t="shared" si="1"/>
        <v>2.0615528128088303</v>
      </c>
      <c r="I6">
        <f t="shared" si="1"/>
        <v>2.0155644370746373</v>
      </c>
      <c r="J6">
        <f t="shared" si="1"/>
        <v>2</v>
      </c>
      <c r="K6">
        <f t="shared" si="1"/>
        <v>2.0155644370746373</v>
      </c>
      <c r="L6">
        <f t="shared" si="1"/>
        <v>2.0615528128088303</v>
      </c>
      <c r="M6">
        <f t="shared" si="1"/>
        <v>2.1360009363293826</v>
      </c>
      <c r="N6">
        <f t="shared" si="1"/>
        <v>2.2360679774997898</v>
      </c>
      <c r="O6">
        <f t="shared" si="1"/>
        <v>2.3584952830141508</v>
      </c>
      <c r="P6">
        <f t="shared" si="1"/>
        <v>2.5</v>
      </c>
      <c r="Q6">
        <f t="shared" si="1"/>
        <v>2.6575364531836625</v>
      </c>
      <c r="R6">
        <f t="shared" si="1"/>
        <v>2.8284271247461903</v>
      </c>
    </row>
    <row r="7" spans="1:18" x14ac:dyDescent="0.25">
      <c r="A7" s="4">
        <v>-1.5</v>
      </c>
      <c r="B7">
        <f t="shared" si="0"/>
        <v>2.5</v>
      </c>
      <c r="C7">
        <f t="shared" si="1"/>
        <v>2.3048861143232218</v>
      </c>
      <c r="D7">
        <f t="shared" si="1"/>
        <v>2.1213203435596424</v>
      </c>
      <c r="E7">
        <f t="shared" si="1"/>
        <v>1.9525624189766635</v>
      </c>
      <c r="F7">
        <f t="shared" si="1"/>
        <v>1.8027756377319946</v>
      </c>
      <c r="G7">
        <f t="shared" si="1"/>
        <v>1.6770509831248424</v>
      </c>
      <c r="H7">
        <f t="shared" si="1"/>
        <v>1.5811388300841898</v>
      </c>
      <c r="I7">
        <f t="shared" si="1"/>
        <v>1.5206906325745548</v>
      </c>
      <c r="J7">
        <f t="shared" si="1"/>
        <v>1.5</v>
      </c>
      <c r="K7">
        <f t="shared" si="1"/>
        <v>1.5206906325745548</v>
      </c>
      <c r="L7">
        <f t="shared" si="1"/>
        <v>1.5811388300841898</v>
      </c>
      <c r="M7">
        <f t="shared" si="1"/>
        <v>1.6770509831248424</v>
      </c>
      <c r="N7">
        <f t="shared" si="1"/>
        <v>1.8027756377319946</v>
      </c>
      <c r="O7">
        <f t="shared" si="1"/>
        <v>1.9525624189766635</v>
      </c>
      <c r="P7">
        <f t="shared" si="1"/>
        <v>2.1213203435596424</v>
      </c>
      <c r="Q7">
        <f t="shared" si="1"/>
        <v>2.3048861143232218</v>
      </c>
      <c r="R7">
        <f t="shared" si="1"/>
        <v>2.5</v>
      </c>
    </row>
    <row r="8" spans="1:18" x14ac:dyDescent="0.25">
      <c r="A8" s="4">
        <v>-1</v>
      </c>
      <c r="B8">
        <f t="shared" si="0"/>
        <v>2.2360679774997898</v>
      </c>
      <c r="C8">
        <f t="shared" si="1"/>
        <v>2.0155644370746373</v>
      </c>
      <c r="D8">
        <f t="shared" si="1"/>
        <v>1.8027756377319946</v>
      </c>
      <c r="E8">
        <f t="shared" si="1"/>
        <v>1.6007810593582121</v>
      </c>
      <c r="F8">
        <f t="shared" si="1"/>
        <v>1.4142135623730951</v>
      </c>
      <c r="G8">
        <f t="shared" si="1"/>
        <v>1.25</v>
      </c>
      <c r="H8">
        <f t="shared" si="1"/>
        <v>1.1180339887498949</v>
      </c>
      <c r="I8">
        <f t="shared" si="1"/>
        <v>1.0307764064044151</v>
      </c>
      <c r="J8">
        <f t="shared" si="1"/>
        <v>1</v>
      </c>
      <c r="K8">
        <f t="shared" si="1"/>
        <v>1.0307764064044151</v>
      </c>
      <c r="L8">
        <f t="shared" si="1"/>
        <v>1.1180339887498949</v>
      </c>
      <c r="M8">
        <f t="shared" si="1"/>
        <v>1.25</v>
      </c>
      <c r="N8">
        <f t="shared" si="1"/>
        <v>1.4142135623730951</v>
      </c>
      <c r="O8">
        <f t="shared" si="1"/>
        <v>1.6007810593582121</v>
      </c>
      <c r="P8">
        <f t="shared" si="1"/>
        <v>1.8027756377319946</v>
      </c>
      <c r="Q8">
        <f t="shared" si="1"/>
        <v>2.0155644370746373</v>
      </c>
      <c r="R8">
        <f t="shared" si="1"/>
        <v>2.2360679774997898</v>
      </c>
    </row>
    <row r="9" spans="1:18" x14ac:dyDescent="0.25">
      <c r="A9" s="4">
        <v>-0.5</v>
      </c>
      <c r="B9">
        <f t="shared" si="0"/>
        <v>2.0615528128088303</v>
      </c>
      <c r="C9">
        <f t="shared" si="1"/>
        <v>1.8200274723201295</v>
      </c>
      <c r="D9">
        <f t="shared" si="1"/>
        <v>1.5811388300841898</v>
      </c>
      <c r="E9">
        <f t="shared" si="1"/>
        <v>1.3462912017836259</v>
      </c>
      <c r="F9">
        <f t="shared" si="1"/>
        <v>1.1180339887498949</v>
      </c>
      <c r="G9">
        <f t="shared" si="1"/>
        <v>0.90138781886599728</v>
      </c>
      <c r="H9">
        <f t="shared" si="1"/>
        <v>0.70710678118654757</v>
      </c>
      <c r="I9">
        <f t="shared" si="1"/>
        <v>0.55901699437494745</v>
      </c>
      <c r="J9">
        <f t="shared" si="1"/>
        <v>0.5</v>
      </c>
      <c r="K9">
        <f t="shared" si="1"/>
        <v>0.55901699437494745</v>
      </c>
      <c r="L9">
        <f t="shared" si="1"/>
        <v>0.70710678118654757</v>
      </c>
      <c r="M9">
        <f t="shared" si="1"/>
        <v>0.90138781886599728</v>
      </c>
      <c r="N9">
        <f t="shared" si="1"/>
        <v>1.1180339887498949</v>
      </c>
      <c r="O9">
        <f t="shared" si="1"/>
        <v>1.3462912017836259</v>
      </c>
      <c r="P9">
        <f t="shared" si="1"/>
        <v>1.5811388300841898</v>
      </c>
      <c r="Q9">
        <f t="shared" si="1"/>
        <v>1.8200274723201295</v>
      </c>
      <c r="R9">
        <f t="shared" si="1"/>
        <v>2.0615528128088303</v>
      </c>
    </row>
    <row r="10" spans="1:18" x14ac:dyDescent="0.25">
      <c r="A10" s="4">
        <v>0</v>
      </c>
      <c r="B10">
        <f t="shared" si="0"/>
        <v>2</v>
      </c>
      <c r="C10">
        <f t="shared" si="1"/>
        <v>1.75</v>
      </c>
      <c r="D10">
        <f t="shared" si="1"/>
        <v>1.5</v>
      </c>
      <c r="E10">
        <f t="shared" si="1"/>
        <v>1.25</v>
      </c>
      <c r="F10">
        <f t="shared" si="1"/>
        <v>1</v>
      </c>
      <c r="G10">
        <f t="shared" si="1"/>
        <v>0.75</v>
      </c>
      <c r="H10">
        <f t="shared" si="1"/>
        <v>0.5</v>
      </c>
      <c r="I10">
        <f t="shared" si="1"/>
        <v>0.25</v>
      </c>
      <c r="J10">
        <f t="shared" si="1"/>
        <v>0</v>
      </c>
      <c r="K10">
        <f t="shared" si="1"/>
        <v>0.25</v>
      </c>
      <c r="L10">
        <f t="shared" si="1"/>
        <v>0.5</v>
      </c>
      <c r="M10">
        <f t="shared" si="1"/>
        <v>0.75</v>
      </c>
      <c r="N10">
        <f t="shared" si="1"/>
        <v>1</v>
      </c>
      <c r="O10">
        <f t="shared" si="1"/>
        <v>1.25</v>
      </c>
      <c r="P10">
        <f t="shared" si="1"/>
        <v>1.5</v>
      </c>
      <c r="Q10">
        <f t="shared" si="1"/>
        <v>1.75</v>
      </c>
      <c r="R10">
        <f t="shared" si="1"/>
        <v>2</v>
      </c>
    </row>
    <row r="11" spans="1:18" x14ac:dyDescent="0.25">
      <c r="A11" s="4">
        <v>0.5</v>
      </c>
      <c r="B11">
        <f t="shared" si="0"/>
        <v>2.0615528128088303</v>
      </c>
      <c r="C11">
        <f t="shared" si="1"/>
        <v>1.8200274723201295</v>
      </c>
      <c r="D11">
        <f t="shared" si="1"/>
        <v>1.5811388300841898</v>
      </c>
      <c r="E11">
        <f t="shared" si="1"/>
        <v>1.3462912017836259</v>
      </c>
      <c r="F11">
        <f t="shared" si="1"/>
        <v>1.1180339887498949</v>
      </c>
      <c r="G11">
        <f t="shared" si="1"/>
        <v>0.90138781886599728</v>
      </c>
      <c r="H11">
        <f t="shared" si="1"/>
        <v>0.70710678118654757</v>
      </c>
      <c r="I11">
        <f t="shared" si="1"/>
        <v>0.55901699437494745</v>
      </c>
      <c r="J11">
        <f t="shared" si="1"/>
        <v>0.5</v>
      </c>
      <c r="K11">
        <f t="shared" si="1"/>
        <v>0.55901699437494745</v>
      </c>
      <c r="L11">
        <f t="shared" si="1"/>
        <v>0.70710678118654757</v>
      </c>
      <c r="M11">
        <f t="shared" si="1"/>
        <v>0.90138781886599728</v>
      </c>
      <c r="N11">
        <f t="shared" si="1"/>
        <v>1.1180339887498949</v>
      </c>
      <c r="O11">
        <f t="shared" si="1"/>
        <v>1.3462912017836259</v>
      </c>
      <c r="P11">
        <f t="shared" si="1"/>
        <v>1.5811388300841898</v>
      </c>
      <c r="Q11">
        <f t="shared" si="1"/>
        <v>1.8200274723201295</v>
      </c>
      <c r="R11">
        <f t="shared" si="1"/>
        <v>2.0615528128088303</v>
      </c>
    </row>
    <row r="12" spans="1:18" x14ac:dyDescent="0.25">
      <c r="A12" s="4">
        <v>1</v>
      </c>
      <c r="B12">
        <f t="shared" si="0"/>
        <v>2.2360679774997898</v>
      </c>
      <c r="C12">
        <f t="shared" si="1"/>
        <v>2.0155644370746373</v>
      </c>
      <c r="D12">
        <f t="shared" si="1"/>
        <v>1.8027756377319946</v>
      </c>
      <c r="E12">
        <f t="shared" si="1"/>
        <v>1.6007810593582121</v>
      </c>
      <c r="F12">
        <f t="shared" si="1"/>
        <v>1.4142135623730951</v>
      </c>
      <c r="G12">
        <f t="shared" si="1"/>
        <v>1.25</v>
      </c>
      <c r="H12">
        <f t="shared" si="1"/>
        <v>1.1180339887498949</v>
      </c>
      <c r="I12">
        <f t="shared" si="1"/>
        <v>1.0307764064044151</v>
      </c>
      <c r="J12">
        <f t="shared" si="1"/>
        <v>1</v>
      </c>
      <c r="K12">
        <f t="shared" si="1"/>
        <v>1.0307764064044151</v>
      </c>
      <c r="L12">
        <f t="shared" si="1"/>
        <v>1.1180339887498949</v>
      </c>
      <c r="M12">
        <f t="shared" si="1"/>
        <v>1.25</v>
      </c>
      <c r="N12">
        <f t="shared" si="1"/>
        <v>1.4142135623730951</v>
      </c>
      <c r="O12">
        <f t="shared" si="1"/>
        <v>1.6007810593582121</v>
      </c>
      <c r="P12">
        <f t="shared" si="1"/>
        <v>1.8027756377319946</v>
      </c>
      <c r="Q12">
        <f t="shared" si="1"/>
        <v>2.0155644370746373</v>
      </c>
      <c r="R12">
        <f t="shared" si="1"/>
        <v>2.2360679774997898</v>
      </c>
    </row>
    <row r="13" spans="1:18" x14ac:dyDescent="0.25">
      <c r="A13" s="4">
        <v>1.5</v>
      </c>
      <c r="B13">
        <f t="shared" si="0"/>
        <v>2.5</v>
      </c>
      <c r="C13">
        <f t="shared" si="1"/>
        <v>2.3048861143232218</v>
      </c>
      <c r="D13">
        <f t="shared" si="1"/>
        <v>2.1213203435596424</v>
      </c>
      <c r="E13">
        <f t="shared" si="1"/>
        <v>1.9525624189766635</v>
      </c>
      <c r="F13">
        <f t="shared" si="1"/>
        <v>1.8027756377319946</v>
      </c>
      <c r="G13">
        <f t="shared" si="1"/>
        <v>1.6770509831248424</v>
      </c>
      <c r="H13">
        <f t="shared" si="1"/>
        <v>1.5811388300841898</v>
      </c>
      <c r="I13">
        <f t="shared" si="1"/>
        <v>1.5206906325745548</v>
      </c>
      <c r="J13">
        <f t="shared" si="1"/>
        <v>1.5</v>
      </c>
      <c r="K13">
        <f t="shared" si="1"/>
        <v>1.5206906325745548</v>
      </c>
      <c r="L13">
        <f t="shared" si="1"/>
        <v>1.5811388300841898</v>
      </c>
      <c r="M13">
        <f t="shared" si="1"/>
        <v>1.6770509831248424</v>
      </c>
      <c r="N13">
        <f t="shared" si="1"/>
        <v>1.8027756377319946</v>
      </c>
      <c r="O13">
        <f t="shared" si="1"/>
        <v>1.9525624189766635</v>
      </c>
      <c r="P13">
        <f t="shared" si="1"/>
        <v>2.1213203435596424</v>
      </c>
      <c r="Q13">
        <f t="shared" si="1"/>
        <v>2.3048861143232218</v>
      </c>
      <c r="R13">
        <f t="shared" si="1"/>
        <v>2.5</v>
      </c>
    </row>
    <row r="14" spans="1:18" x14ac:dyDescent="0.25">
      <c r="A14" s="4">
        <v>2</v>
      </c>
      <c r="B14">
        <f t="shared" si="0"/>
        <v>2.8284271247461903</v>
      </c>
      <c r="C14">
        <f t="shared" si="1"/>
        <v>2.6575364531836625</v>
      </c>
      <c r="D14">
        <f t="shared" si="1"/>
        <v>2.5</v>
      </c>
      <c r="E14">
        <f t="shared" si="1"/>
        <v>2.3584952830141508</v>
      </c>
      <c r="F14">
        <f t="shared" si="1"/>
        <v>2.2360679774997898</v>
      </c>
      <c r="G14">
        <f t="shared" si="1"/>
        <v>2.1360009363293826</v>
      </c>
      <c r="H14">
        <f t="shared" si="1"/>
        <v>2.0615528128088303</v>
      </c>
      <c r="I14">
        <f t="shared" si="1"/>
        <v>2.0155644370746373</v>
      </c>
      <c r="J14">
        <f t="shared" si="1"/>
        <v>2</v>
      </c>
      <c r="K14">
        <f t="shared" si="1"/>
        <v>2.0155644370746373</v>
      </c>
      <c r="L14">
        <f t="shared" si="1"/>
        <v>2.0615528128088303</v>
      </c>
      <c r="M14">
        <f t="shared" si="1"/>
        <v>2.1360009363293826</v>
      </c>
      <c r="N14">
        <f t="shared" si="1"/>
        <v>2.2360679774997898</v>
      </c>
      <c r="O14">
        <f t="shared" si="1"/>
        <v>2.3584952830141508</v>
      </c>
      <c r="P14">
        <f t="shared" si="1"/>
        <v>2.5</v>
      </c>
      <c r="Q14">
        <f t="shared" si="1"/>
        <v>2.6575364531836625</v>
      </c>
      <c r="R14">
        <f t="shared" si="1"/>
        <v>2.8284271247461903</v>
      </c>
    </row>
    <row r="15" spans="1:18" x14ac:dyDescent="0.25">
      <c r="A15" s="4">
        <v>2.5</v>
      </c>
      <c r="B15">
        <f t="shared" si="0"/>
        <v>0</v>
      </c>
      <c r="C15">
        <f t="shared" si="1"/>
        <v>0</v>
      </c>
      <c r="D15">
        <f t="shared" si="1"/>
        <v>2.9154759474226504</v>
      </c>
      <c r="E15">
        <f t="shared" si="1"/>
        <v>2.7950849718747373</v>
      </c>
      <c r="F15">
        <f t="shared" si="1"/>
        <v>2.6925824035672519</v>
      </c>
      <c r="G15">
        <f t="shared" si="1"/>
        <v>2.6100766272276377</v>
      </c>
      <c r="H15">
        <f t="shared" si="1"/>
        <v>2.5495097567963922</v>
      </c>
      <c r="I15">
        <f t="shared" si="1"/>
        <v>2.5124689052802225</v>
      </c>
      <c r="J15">
        <f t="shared" si="1"/>
        <v>2.5</v>
      </c>
      <c r="K15">
        <f t="shared" si="1"/>
        <v>2.5124689052802225</v>
      </c>
      <c r="L15">
        <f t="shared" si="1"/>
        <v>2.5495097567963922</v>
      </c>
      <c r="M15">
        <f t="shared" ref="C15:R18" si="3">IF($A15^2+M$1^2&lt;=9,SQRT($A15^2+M$1^2),0)</f>
        <v>2.6100766272276377</v>
      </c>
      <c r="N15">
        <f t="shared" si="3"/>
        <v>2.6925824035672519</v>
      </c>
      <c r="O15">
        <f t="shared" si="3"/>
        <v>2.7950849718747373</v>
      </c>
      <c r="P15">
        <f t="shared" si="3"/>
        <v>2.9154759474226504</v>
      </c>
      <c r="Q15">
        <f t="shared" si="3"/>
        <v>0</v>
      </c>
      <c r="R15">
        <f t="shared" si="3"/>
        <v>0</v>
      </c>
    </row>
    <row r="16" spans="1:18" x14ac:dyDescent="0.25">
      <c r="A16" s="4">
        <v>3</v>
      </c>
      <c r="B16">
        <f t="shared" si="0"/>
        <v>0</v>
      </c>
      <c r="C16">
        <f t="shared" si="3"/>
        <v>0</v>
      </c>
      <c r="D16">
        <f t="shared" si="3"/>
        <v>0</v>
      </c>
      <c r="E16">
        <f t="shared" si="3"/>
        <v>0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J16">
        <f t="shared" si="3"/>
        <v>3</v>
      </c>
      <c r="K16">
        <f t="shared" si="3"/>
        <v>0</v>
      </c>
      <c r="L16">
        <f t="shared" si="3"/>
        <v>0</v>
      </c>
      <c r="M16">
        <f t="shared" si="3"/>
        <v>0</v>
      </c>
      <c r="N16">
        <f t="shared" si="3"/>
        <v>0</v>
      </c>
      <c r="O16">
        <f t="shared" si="3"/>
        <v>0</v>
      </c>
      <c r="P16">
        <f t="shared" si="3"/>
        <v>0</v>
      </c>
      <c r="Q16">
        <f t="shared" si="3"/>
        <v>0</v>
      </c>
      <c r="R16">
        <f t="shared" si="3"/>
        <v>0</v>
      </c>
    </row>
    <row r="17" spans="1:18" x14ac:dyDescent="0.25">
      <c r="A17" s="4">
        <v>3.5</v>
      </c>
      <c r="B17">
        <f t="shared" si="0"/>
        <v>0</v>
      </c>
      <c r="C17">
        <f t="shared" si="3"/>
        <v>0</v>
      </c>
      <c r="D17">
        <f t="shared" si="3"/>
        <v>0</v>
      </c>
      <c r="E17">
        <f t="shared" si="3"/>
        <v>0</v>
      </c>
      <c r="F17">
        <f t="shared" si="3"/>
        <v>0</v>
      </c>
      <c r="G17">
        <f t="shared" si="3"/>
        <v>0</v>
      </c>
      <c r="H17">
        <f t="shared" si="3"/>
        <v>0</v>
      </c>
      <c r="I17">
        <f t="shared" si="3"/>
        <v>0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si="3"/>
        <v>0</v>
      </c>
      <c r="R17">
        <f t="shared" si="3"/>
        <v>0</v>
      </c>
    </row>
    <row r="18" spans="1:18" x14ac:dyDescent="0.25">
      <c r="A18" s="4">
        <v>4</v>
      </c>
      <c r="B18">
        <f t="shared" si="0"/>
        <v>0</v>
      </c>
      <c r="C18">
        <f t="shared" si="3"/>
        <v>0</v>
      </c>
      <c r="D18">
        <f t="shared" si="3"/>
        <v>0</v>
      </c>
      <c r="E18">
        <f t="shared" si="3"/>
        <v>0</v>
      </c>
      <c r="F18">
        <f t="shared" si="3"/>
        <v>0</v>
      </c>
      <c r="G18">
        <f t="shared" si="3"/>
        <v>0</v>
      </c>
      <c r="H18">
        <f t="shared" si="3"/>
        <v>0</v>
      </c>
      <c r="I18">
        <f t="shared" si="3"/>
        <v>0</v>
      </c>
      <c r="J18">
        <f t="shared" si="3"/>
        <v>0</v>
      </c>
      <c r="K18">
        <f t="shared" si="3"/>
        <v>0</v>
      </c>
      <c r="L18">
        <f t="shared" si="3"/>
        <v>0</v>
      </c>
      <c r="M18">
        <f t="shared" si="3"/>
        <v>0</v>
      </c>
      <c r="N18">
        <f t="shared" si="3"/>
        <v>0</v>
      </c>
      <c r="O18">
        <f t="shared" si="3"/>
        <v>0</v>
      </c>
      <c r="P18">
        <f t="shared" si="3"/>
        <v>0</v>
      </c>
      <c r="Q18">
        <f t="shared" si="3"/>
        <v>0</v>
      </c>
      <c r="R18">
        <f t="shared" si="3"/>
        <v>0</v>
      </c>
    </row>
    <row r="20" spans="1:18" x14ac:dyDescent="0.25">
      <c r="A20" s="4" t="s">
        <v>11</v>
      </c>
      <c r="B20">
        <f>MAX(B2:R18)</f>
        <v>3</v>
      </c>
    </row>
    <row r="21" spans="1:18" x14ac:dyDescent="0.25">
      <c r="A21" s="4" t="s">
        <v>12</v>
      </c>
      <c r="B21">
        <f>MIN(B2:R18)</f>
        <v>0</v>
      </c>
    </row>
    <row r="23" spans="1:18" x14ac:dyDescent="0.25">
      <c r="A23" s="4" t="s">
        <v>13</v>
      </c>
      <c r="B23">
        <f>COUNTIF(B2:R18,"&gt;0")</f>
        <v>180</v>
      </c>
    </row>
    <row r="24" spans="1:18" x14ac:dyDescent="0.25">
      <c r="A24" s="4" t="s">
        <v>14</v>
      </c>
      <c r="B24">
        <f>SUMIF(B2:R18,"&lt;0")</f>
        <v>0</v>
      </c>
    </row>
    <row r="25" spans="1:18" x14ac:dyDescent="0.25">
      <c r="A25" s="4" t="s">
        <v>15</v>
      </c>
      <c r="B25">
        <f t="array" ref="B25">PRODUCT(IF(B2:R18&lt;2,B2:R18))</f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if(x)</vt:lpstr>
      <vt:lpstr>if(x,y)</vt:lpstr>
    </vt:vector>
  </TitlesOfParts>
  <Company>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Asya</cp:lastModifiedBy>
  <dcterms:created xsi:type="dcterms:W3CDTF">2017-03-03T07:02:38Z</dcterms:created>
  <dcterms:modified xsi:type="dcterms:W3CDTF">2017-09-22T00:29:11Z</dcterms:modified>
</cp:coreProperties>
</file>