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сочетания с повторениями" sheetId="2" r:id="rId1"/>
    <sheet name="сайт" sheetId="6" r:id="rId2"/>
  </sheets>
  <calcPr calcId="114210"/>
</workbook>
</file>

<file path=xl/calcChain.xml><?xml version="1.0" encoding="utf-8"?>
<calcChain xmlns="http://schemas.openxmlformats.org/spreadsheetml/2006/main">
  <c r="M23" i="2" l="1"/>
  <c r="M26" i="2"/>
  <c r="J42" i="2"/>
  <c r="M42" i="2"/>
  <c r="J41" i="2"/>
  <c r="M41" i="2"/>
  <c r="M40" i="2"/>
  <c r="M39" i="2"/>
  <c r="M24" i="2"/>
  <c r="J24" i="2"/>
  <c r="J23" i="2"/>
  <c r="M22" i="2"/>
  <c r="M21" i="2"/>
  <c r="T36" i="2"/>
  <c r="M44" i="2"/>
  <c r="Q25" i="2"/>
  <c r="T25" i="2"/>
  <c r="Q24" i="2"/>
  <c r="T24" i="2"/>
  <c r="T33" i="2"/>
  <c r="T23" i="2"/>
  <c r="T22" i="2"/>
  <c r="T37" i="2"/>
  <c r="Q39" i="2"/>
  <c r="T39" i="2"/>
  <c r="Q38" i="2"/>
  <c r="T38" i="2"/>
  <c r="T27" i="2"/>
  <c r="T41" i="2"/>
</calcChain>
</file>

<file path=xl/sharedStrings.xml><?xml version="1.0" encoding="utf-8"?>
<sst xmlns="http://schemas.openxmlformats.org/spreadsheetml/2006/main" count="96" uniqueCount="15">
  <si>
    <t>n=</t>
  </si>
  <si>
    <t>m=</t>
  </si>
  <si>
    <t>https://www.matburo.ru</t>
  </si>
  <si>
    <t>n-1</t>
  </si>
  <si>
    <t>n+m-1 =</t>
  </si>
  <si>
    <t>Сочетания с повторениями</t>
  </si>
  <si>
    <t>конфета</t>
  </si>
  <si>
    <t>карман 1</t>
  </si>
  <si>
    <t>карман 2</t>
  </si>
  <si>
    <t>ручка1</t>
  </si>
  <si>
    <t>ручка2</t>
  </si>
  <si>
    <t>ручка3</t>
  </si>
  <si>
    <t>выбор</t>
  </si>
  <si>
    <t>https://www.matburo.ru/tvart_sub.php?p=calc_CR</t>
  </si>
  <si>
    <t>Онлайн калькулятор для сочетаний с повторениями: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</si>
</sst>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indexed="40"/>
      <name val="Calibri"/>
      <family val="2"/>
      <charset val="204"/>
    </font>
    <font>
      <b/>
      <sz val="16"/>
      <color indexed="8"/>
      <name val="Calibri"/>
      <family val="2"/>
      <charset val="204"/>
    </font>
    <font>
      <u/>
      <sz val="12"/>
      <color indexed="12"/>
      <name val="Calibri"/>
      <family val="2"/>
      <charset val="204"/>
    </font>
    <font>
      <sz val="2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56"/>
      <name val="Calibri"/>
      <family val="2"/>
      <charset val="204"/>
    </font>
    <font>
      <b/>
      <sz val="16"/>
      <color indexed="18"/>
      <name val="Calibri"/>
      <family val="2"/>
      <charset val="204"/>
    </font>
    <font>
      <sz val="18"/>
      <color indexed="8"/>
      <name val="Calibri"/>
      <family val="2"/>
      <charset val="204"/>
    </font>
    <font>
      <sz val="92"/>
      <color indexed="12"/>
      <name val="Sochi2014"/>
      <family val="2"/>
      <charset val="204"/>
    </font>
    <font>
      <b/>
      <sz val="12"/>
      <color indexed="18"/>
      <name val="Calibri"/>
      <family val="2"/>
      <charset val="204"/>
    </font>
    <font>
      <u/>
      <sz val="24"/>
      <color indexed="14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 applyBorder="1"/>
    <xf numFmtId="0" fontId="4" fillId="0" borderId="0" xfId="1" applyFont="1" applyFill="1" applyBorder="1" applyAlignment="1" applyProtection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/>
    <xf numFmtId="0" fontId="13" fillId="9" borderId="6" xfId="1" applyFill="1" applyBorder="1" applyAlignment="1" applyProtection="1"/>
    <xf numFmtId="0" fontId="0" fillId="9" borderId="7" xfId="0" applyFill="1" applyBorder="1"/>
    <xf numFmtId="0" fontId="0" fillId="9" borderId="8" xfId="0" applyFill="1" applyBorder="1"/>
    <xf numFmtId="2" fontId="0" fillId="0" borderId="0" xfId="0" applyNumberFormat="1" applyAlignment="1">
      <alignment horizontal="center"/>
    </xf>
    <xf numFmtId="0" fontId="12" fillId="3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34</xdr:row>
      <xdr:rowOff>180976</xdr:rowOff>
    </xdr:from>
    <xdr:to>
      <xdr:col>25</xdr:col>
      <xdr:colOff>409575</xdr:colOff>
      <xdr:row>40</xdr:row>
      <xdr:rowOff>28576</xdr:rowOff>
    </xdr:to>
    <xdr:sp macro="" textlink="">
      <xdr:nvSpPr>
        <xdr:cNvPr id="10" name="Скругленный прямоугольник 9"/>
        <xdr:cNvSpPr/>
      </xdr:nvSpPr>
      <xdr:spPr>
        <a:xfrm>
          <a:off x="3829050" y="6686551"/>
          <a:ext cx="3305175" cy="13525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На конференции предлагают </a:t>
          </a:r>
          <a:r>
            <a:rPr lang="en-US" sz="16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ru-RU" sz="16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вида ручек. Сколькими способами можно выбрать набор из 9-ти ручек?</a:t>
          </a:r>
          <a:endParaRPr lang="ru-RU" sz="1600"/>
        </a:p>
      </xdr:txBody>
    </xdr:sp>
    <xdr:clientData/>
  </xdr:twoCellAnchor>
  <xdr:twoCellAnchor>
    <xdr:from>
      <xdr:col>20</xdr:col>
      <xdr:colOff>76200</xdr:colOff>
      <xdr:row>21</xdr:row>
      <xdr:rowOff>0</xdr:rowOff>
    </xdr:from>
    <xdr:to>
      <xdr:col>25</xdr:col>
      <xdr:colOff>238125</xdr:colOff>
      <xdr:row>25</xdr:row>
      <xdr:rowOff>133350</xdr:rowOff>
    </xdr:to>
    <xdr:sp macro="" textlink="">
      <xdr:nvSpPr>
        <xdr:cNvPr id="12" name="Скругленный прямоугольник 11"/>
        <xdr:cNvSpPr/>
      </xdr:nvSpPr>
      <xdr:spPr>
        <a:xfrm>
          <a:off x="12525375" y="2743200"/>
          <a:ext cx="2943225" cy="12001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r>
            <a:rPr lang="ru-RU" sz="1600">
              <a:solidFill>
                <a:schemeClr val="dk1"/>
              </a:solidFill>
              <a:latin typeface="+mn-lt"/>
              <a:ea typeface="+mn-ea"/>
              <a:cs typeface="+mn-cs"/>
            </a:rPr>
            <a:t>Скольким способами можно разделить 20 одинаковых шоколадных</a:t>
          </a:r>
          <a:r>
            <a:rPr lang="ru-RU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 батончиков</a:t>
          </a:r>
          <a:r>
            <a:rPr lang="ru-RU" sz="1600">
              <a:solidFill>
                <a:schemeClr val="dk1"/>
              </a:solidFill>
              <a:latin typeface="+mn-lt"/>
              <a:ea typeface="+mn-ea"/>
              <a:cs typeface="+mn-cs"/>
            </a:rPr>
            <a:t> между пятью детьми?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28575</xdr:rowOff>
    </xdr:from>
    <xdr:to>
      <xdr:col>14</xdr:col>
      <xdr:colOff>495300</xdr:colOff>
      <xdr:row>13</xdr:row>
      <xdr:rowOff>66675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4" t="21759" r="22656" b="53241"/>
        <a:stretch>
          <a:fillRect/>
        </a:stretch>
      </xdr:blipFill>
      <xdr:spPr bwMode="auto">
        <a:xfrm>
          <a:off x="38100" y="28575"/>
          <a:ext cx="910590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17</xdr:row>
      <xdr:rowOff>95250</xdr:rowOff>
    </xdr:from>
    <xdr:to>
      <xdr:col>13</xdr:col>
      <xdr:colOff>523875</xdr:colOff>
      <xdr:row>19</xdr:row>
      <xdr:rowOff>57150</xdr:rowOff>
    </xdr:to>
    <xdr:sp macro="" textlink="">
      <xdr:nvSpPr>
        <xdr:cNvPr id="1028" name="Скругленный прямоугольник 5"/>
        <xdr:cNvSpPr>
          <a:spLocks noChangeArrowheads="1"/>
        </xdr:cNvSpPr>
      </xdr:nvSpPr>
      <xdr:spPr bwMode="auto">
        <a:xfrm>
          <a:off x="400050" y="3362325"/>
          <a:ext cx="8162925" cy="390525"/>
        </a:xfrm>
        <a:prstGeom prst="roundRect">
          <a:avLst>
            <a:gd name="adj" fmla="val 16667"/>
          </a:avLst>
        </a:prstGeom>
        <a:solidFill>
          <a:srgbClr val="DCE6F2"/>
        </a:solidFill>
        <a:ln w="2540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Calibri"/>
            </a:rPr>
            <a:t>Сколькими способами можно разложить 4 конфеты по 2 карманам (карманы большие)? </a:t>
          </a:r>
        </a:p>
      </xdr:txBody>
    </xdr:sp>
    <xdr:clientData/>
  </xdr:twoCellAnchor>
  <xdr:twoCellAnchor editAs="oneCell">
    <xdr:from>
      <xdr:col>8</xdr:col>
      <xdr:colOff>38100</xdr:colOff>
      <xdr:row>24</xdr:row>
      <xdr:rowOff>209550</xdr:rowOff>
    </xdr:from>
    <xdr:to>
      <xdr:col>11</xdr:col>
      <xdr:colOff>619125</xdr:colOff>
      <xdr:row>26</xdr:row>
      <xdr:rowOff>152400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77" t="37419" r="35497" b="54279"/>
        <a:stretch>
          <a:fillRect/>
        </a:stretch>
      </xdr:blipFill>
      <xdr:spPr bwMode="auto">
        <a:xfrm>
          <a:off x="4819650" y="5210175"/>
          <a:ext cx="2524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28</xdr:row>
      <xdr:rowOff>123825</xdr:rowOff>
    </xdr:from>
    <xdr:to>
      <xdr:col>11</xdr:col>
      <xdr:colOff>314325</xdr:colOff>
      <xdr:row>31</xdr:row>
      <xdr:rowOff>180975</xdr:rowOff>
    </xdr:to>
    <xdr:sp macro="" textlink="">
      <xdr:nvSpPr>
        <xdr:cNvPr id="9" name="Выноска 3 8"/>
        <xdr:cNvSpPr/>
      </xdr:nvSpPr>
      <xdr:spPr>
        <a:xfrm>
          <a:off x="5086350" y="5981700"/>
          <a:ext cx="1952625" cy="628650"/>
        </a:xfrm>
        <a:prstGeom prst="borderCallout3">
          <a:avLst>
            <a:gd name="adj1" fmla="val -324447"/>
            <a:gd name="adj2" fmla="val -72988"/>
            <a:gd name="adj3" fmla="val -308844"/>
            <a:gd name="adj4" fmla="val -30626"/>
            <a:gd name="adj5" fmla="val -73677"/>
            <a:gd name="adj6" fmla="val -30675"/>
            <a:gd name="adj7" fmla="val -5739"/>
            <a:gd name="adj8" fmla="val 197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/>
            <a:t>два кармана,  это одна</a:t>
          </a:r>
          <a:r>
            <a:rPr lang="ru-RU" sz="1400" baseline="0"/>
            <a:t> перегородка между карманами</a:t>
          </a:r>
          <a:endParaRPr lang="ru-RU" sz="1400"/>
        </a:p>
      </xdr:txBody>
    </xdr:sp>
    <xdr:clientData/>
  </xdr:twoCellAnchor>
  <xdr:twoCellAnchor>
    <xdr:from>
      <xdr:col>21</xdr:col>
      <xdr:colOff>28575</xdr:colOff>
      <xdr:row>27</xdr:row>
      <xdr:rowOff>295275</xdr:rowOff>
    </xdr:from>
    <xdr:to>
      <xdr:col>24</xdr:col>
      <xdr:colOff>381000</xdr:colOff>
      <xdr:row>31</xdr:row>
      <xdr:rowOff>38100</xdr:rowOff>
    </xdr:to>
    <xdr:sp macro="" textlink="">
      <xdr:nvSpPr>
        <xdr:cNvPr id="13" name="Выноска 3 12"/>
        <xdr:cNvSpPr/>
      </xdr:nvSpPr>
      <xdr:spPr>
        <a:xfrm>
          <a:off x="13630275" y="5838825"/>
          <a:ext cx="1952625" cy="628650"/>
        </a:xfrm>
        <a:prstGeom prst="borderCallout3">
          <a:avLst>
            <a:gd name="adj1" fmla="val -233537"/>
            <a:gd name="adj2" fmla="val -43233"/>
            <a:gd name="adj3" fmla="val -113390"/>
            <a:gd name="adj4" fmla="val -24772"/>
            <a:gd name="adj5" fmla="val -67617"/>
            <a:gd name="adj6" fmla="val -19943"/>
            <a:gd name="adj7" fmla="val -5739"/>
            <a:gd name="adj8" fmla="val 197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Excel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больше 15 цифр в числе не понимает - обрезает</a:t>
          </a:r>
          <a:endParaRPr lang="ru-RU" sz="1400"/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13</xdr:col>
      <xdr:colOff>504825</xdr:colOff>
      <xdr:row>37</xdr:row>
      <xdr:rowOff>85725</xdr:rowOff>
    </xdr:to>
    <xdr:sp macro="" textlink="">
      <xdr:nvSpPr>
        <xdr:cNvPr id="14" name="Скругленный прямоугольник 13"/>
        <xdr:cNvSpPr/>
      </xdr:nvSpPr>
      <xdr:spPr>
        <a:xfrm>
          <a:off x="609600" y="6696075"/>
          <a:ext cx="7934325" cy="6191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400"/>
            <a:t>Вам предлагают 3 вида ручек. Скольки способами можно выбрать 2</a:t>
          </a:r>
          <a:r>
            <a:rPr lang="ru-RU" sz="1400" baseline="0"/>
            <a:t> ручки?</a:t>
          </a:r>
          <a:endParaRPr lang="ru-RU" sz="1400"/>
        </a:p>
      </xdr:txBody>
    </xdr:sp>
    <xdr:clientData/>
  </xdr:twoCellAnchor>
  <xdr:twoCellAnchor editAs="oneCell">
    <xdr:from>
      <xdr:col>8</xdr:col>
      <xdr:colOff>38100</xdr:colOff>
      <xdr:row>42</xdr:row>
      <xdr:rowOff>209550</xdr:rowOff>
    </xdr:from>
    <xdr:to>
      <xdr:col>11</xdr:col>
      <xdr:colOff>314325</xdr:colOff>
      <xdr:row>44</xdr:row>
      <xdr:rowOff>171450</xdr:rowOff>
    </xdr:to>
    <xdr:pic>
      <xdr:nvPicPr>
        <xdr:cNvPr id="1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77" t="37419" r="35497" b="54279"/>
        <a:stretch>
          <a:fillRect/>
        </a:stretch>
      </xdr:blipFill>
      <xdr:spPr bwMode="auto">
        <a:xfrm>
          <a:off x="4819650" y="9544050"/>
          <a:ext cx="22193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18</xdr:col>
      <xdr:colOff>361950</xdr:colOff>
      <xdr:row>27</xdr:row>
      <xdr:rowOff>161925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77" t="37419" r="35497" b="54279"/>
        <a:stretch>
          <a:fillRect/>
        </a:stretch>
      </xdr:blipFill>
      <xdr:spPr bwMode="auto">
        <a:xfrm>
          <a:off x="9258300" y="5553075"/>
          <a:ext cx="22193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18</xdr:col>
      <xdr:colOff>361950</xdr:colOff>
      <xdr:row>41</xdr:row>
      <xdr:rowOff>161925</xdr:rowOff>
    </xdr:to>
    <xdr:pic>
      <xdr:nvPicPr>
        <xdr:cNvPr id="10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77" t="37419" r="35497" b="54279"/>
        <a:stretch>
          <a:fillRect/>
        </a:stretch>
      </xdr:blipFill>
      <xdr:spPr bwMode="auto">
        <a:xfrm>
          <a:off x="9258300" y="8791575"/>
          <a:ext cx="22193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3</xdr:row>
      <xdr:rowOff>19050</xdr:rowOff>
    </xdr:from>
    <xdr:to>
      <xdr:col>12</xdr:col>
      <xdr:colOff>400050</xdr:colOff>
      <xdr:row>17</xdr:row>
      <xdr:rowOff>19050</xdr:rowOff>
    </xdr:to>
    <xdr:pic>
      <xdr:nvPicPr>
        <xdr:cNvPr id="2049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066800"/>
          <a:ext cx="26670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C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tabSelected="1" workbookViewId="0">
      <selection activeCell="A16" sqref="A16"/>
    </sheetView>
  </sheetViews>
  <sheetFormatPr defaultRowHeight="15" x14ac:dyDescent="0.25"/>
  <cols>
    <col min="8" max="8" width="7.7109375" customWidth="1"/>
    <col min="9" max="9" width="10.85546875" customWidth="1"/>
    <col min="12" max="12" width="10.5703125" customWidth="1"/>
    <col min="16" max="16" width="12" customWidth="1"/>
    <col min="17" max="17" width="9.7109375" customWidth="1"/>
    <col min="18" max="18" width="6.140625" customWidth="1"/>
    <col min="19" max="19" width="12.5703125" customWidth="1"/>
    <col min="20" max="20" width="13.7109375" customWidth="1"/>
    <col min="21" max="21" width="11" customWidth="1"/>
    <col min="22" max="22" width="5.7109375" customWidth="1"/>
    <col min="25" max="25" width="6.7109375" customWidth="1"/>
    <col min="28" max="28" width="5.5703125" customWidth="1"/>
    <col min="34" max="34" width="4" customWidth="1"/>
    <col min="36" max="36" width="10.7109375" customWidth="1"/>
  </cols>
  <sheetData>
    <row r="1" spans="2:21" ht="15.75" x14ac:dyDescent="0.25">
      <c r="P1" s="3"/>
      <c r="Q1" s="4"/>
      <c r="R1" s="3"/>
      <c r="S1" s="3"/>
      <c r="T1" s="3"/>
      <c r="U1" s="3"/>
    </row>
    <row r="14" spans="2:21" ht="15.75" thickBot="1" x14ac:dyDescent="0.3"/>
    <row r="15" spans="2:21" x14ac:dyDescent="0.25">
      <c r="B15" s="23" t="s">
        <v>14</v>
      </c>
      <c r="C15" s="24"/>
      <c r="D15" s="24"/>
      <c r="E15" s="24"/>
      <c r="F15" s="24"/>
      <c r="G15" s="25"/>
    </row>
    <row r="16" spans="2:21" ht="15.75" thickBot="1" x14ac:dyDescent="0.3">
      <c r="B16" s="26" t="s">
        <v>13</v>
      </c>
      <c r="C16" s="27"/>
      <c r="D16" s="27"/>
      <c r="E16" s="27"/>
      <c r="F16" s="27"/>
      <c r="G16" s="28"/>
    </row>
    <row r="19" spans="2:26" ht="18.75" x14ac:dyDescent="0.3">
      <c r="P19" s="6"/>
      <c r="Q19" s="5"/>
      <c r="R19" s="5"/>
      <c r="S19" s="5"/>
      <c r="T19" s="3"/>
      <c r="U19" s="3"/>
    </row>
    <row r="20" spans="2:26" ht="18.75" x14ac:dyDescent="0.3">
      <c r="P20" s="13"/>
      <c r="Q20" s="14"/>
      <c r="R20" s="14"/>
      <c r="S20" s="14"/>
      <c r="T20" s="15"/>
      <c r="U20" s="15"/>
      <c r="V20" s="1"/>
      <c r="W20" s="1"/>
      <c r="X20" s="1"/>
      <c r="Y20" s="1"/>
      <c r="Z20" s="1"/>
    </row>
    <row r="21" spans="2:26" ht="21" x14ac:dyDescent="0.35">
      <c r="B21" s="19" t="s">
        <v>6</v>
      </c>
      <c r="C21" s="19" t="s">
        <v>6</v>
      </c>
      <c r="D21" s="19" t="s">
        <v>6</v>
      </c>
      <c r="E21" s="19" t="s">
        <v>6</v>
      </c>
      <c r="F21" s="20" t="s">
        <v>7</v>
      </c>
      <c r="G21" s="20" t="s">
        <v>8</v>
      </c>
      <c r="I21" s="9" t="s">
        <v>0</v>
      </c>
      <c r="J21" s="7">
        <v>2</v>
      </c>
      <c r="K21" s="3"/>
      <c r="L21" s="9" t="s">
        <v>0</v>
      </c>
      <c r="M21" s="11">
        <f>FACT(J21)</f>
        <v>2</v>
      </c>
      <c r="P21" s="6"/>
      <c r="Q21" s="5"/>
      <c r="R21" s="5"/>
      <c r="S21" s="5"/>
      <c r="T21" s="3"/>
      <c r="U21" s="3"/>
    </row>
    <row r="22" spans="2:26" ht="21" x14ac:dyDescent="0.35">
      <c r="I22" s="9" t="s">
        <v>1</v>
      </c>
      <c r="J22" s="7">
        <v>4</v>
      </c>
      <c r="K22" s="3"/>
      <c r="L22" s="9" t="s">
        <v>1</v>
      </c>
      <c r="M22" s="11">
        <f>FACT(J22)</f>
        <v>24</v>
      </c>
      <c r="P22" s="9" t="s">
        <v>0</v>
      </c>
      <c r="Q22" s="7">
        <v>5</v>
      </c>
      <c r="R22" s="3"/>
      <c r="S22" s="9" t="s">
        <v>0</v>
      </c>
      <c r="T22" s="11">
        <f>FACT(Q22)</f>
        <v>120</v>
      </c>
      <c r="U22" s="3"/>
    </row>
    <row r="23" spans="2:26" ht="21" x14ac:dyDescent="0.35">
      <c r="B23" s="19" t="s">
        <v>6</v>
      </c>
      <c r="C23" s="19" t="s">
        <v>6</v>
      </c>
      <c r="D23" s="19" t="s">
        <v>6</v>
      </c>
      <c r="E23" s="20" t="s">
        <v>7</v>
      </c>
      <c r="F23" s="19" t="s">
        <v>6</v>
      </c>
      <c r="G23" s="20" t="s">
        <v>8</v>
      </c>
      <c r="I23" s="10" t="s">
        <v>4</v>
      </c>
      <c r="J23" s="8">
        <f>J21+J22-1</f>
        <v>5</v>
      </c>
      <c r="K23" s="5"/>
      <c r="L23" s="10" t="s">
        <v>4</v>
      </c>
      <c r="M23" s="11">
        <f>FACT(J23)</f>
        <v>120</v>
      </c>
      <c r="P23" s="9" t="s">
        <v>1</v>
      </c>
      <c r="Q23" s="7">
        <v>20</v>
      </c>
      <c r="R23" s="3"/>
      <c r="S23" s="9" t="s">
        <v>1</v>
      </c>
      <c r="T23" s="11">
        <f>FACT(Q23)</f>
        <v>2.43290200817664E+18</v>
      </c>
      <c r="U23" s="3"/>
    </row>
    <row r="24" spans="2:26" ht="21" x14ac:dyDescent="0.35">
      <c r="B24" s="19" t="s">
        <v>6</v>
      </c>
      <c r="C24" s="19" t="s">
        <v>6</v>
      </c>
      <c r="D24" s="20" t="s">
        <v>7</v>
      </c>
      <c r="E24" s="19" t="s">
        <v>6</v>
      </c>
      <c r="F24" s="19" t="s">
        <v>6</v>
      </c>
      <c r="G24" s="20" t="s">
        <v>8</v>
      </c>
      <c r="I24" s="10" t="s">
        <v>3</v>
      </c>
      <c r="J24" s="8">
        <f>J21-1</f>
        <v>1</v>
      </c>
      <c r="K24" s="3"/>
      <c r="L24" s="10" t="s">
        <v>3</v>
      </c>
      <c r="M24" s="11">
        <f>FACT(J24)</f>
        <v>1</v>
      </c>
      <c r="P24" s="10" t="s">
        <v>4</v>
      </c>
      <c r="Q24" s="8">
        <f>Q22+Q23-1</f>
        <v>24</v>
      </c>
      <c r="R24" s="5"/>
      <c r="S24" s="10" t="s">
        <v>4</v>
      </c>
      <c r="T24" s="11">
        <f>FACT(Q24)</f>
        <v>6.2044840173323941E+23</v>
      </c>
    </row>
    <row r="25" spans="2:26" ht="21.75" thickBot="1" x14ac:dyDescent="0.4">
      <c r="B25" s="19" t="s">
        <v>6</v>
      </c>
      <c r="C25" s="20" t="s">
        <v>7</v>
      </c>
      <c r="D25" s="19" t="s">
        <v>6</v>
      </c>
      <c r="E25" s="19" t="s">
        <v>6</v>
      </c>
      <c r="F25" s="19" t="s">
        <v>6</v>
      </c>
      <c r="G25" s="20" t="s">
        <v>8</v>
      </c>
      <c r="J25" s="5"/>
      <c r="K25" s="5"/>
      <c r="L25" s="5"/>
      <c r="M25" s="3"/>
      <c r="P25" s="10" t="s">
        <v>3</v>
      </c>
      <c r="Q25" s="8">
        <f>Q22-1</f>
        <v>4</v>
      </c>
      <c r="R25" s="3"/>
      <c r="S25" s="10" t="s">
        <v>3</v>
      </c>
      <c r="T25" s="11">
        <f>FACT(Q25)</f>
        <v>24</v>
      </c>
    </row>
    <row r="26" spans="2:26" ht="21.75" thickBot="1" x14ac:dyDescent="0.4">
      <c r="B26" s="20" t="s">
        <v>7</v>
      </c>
      <c r="C26" s="19" t="s">
        <v>6</v>
      </c>
      <c r="D26" s="19" t="s">
        <v>6</v>
      </c>
      <c r="E26" s="19" t="s">
        <v>6</v>
      </c>
      <c r="F26" s="19" t="s">
        <v>6</v>
      </c>
      <c r="G26" s="20" t="s">
        <v>8</v>
      </c>
      <c r="I26" s="6"/>
      <c r="J26" s="5"/>
      <c r="K26" s="5"/>
      <c r="L26" s="5"/>
      <c r="M26" s="12">
        <f>M23/(M24*M22)</f>
        <v>5</v>
      </c>
      <c r="Q26" s="5"/>
      <c r="R26" s="5"/>
      <c r="S26" s="5"/>
      <c r="T26" s="3"/>
    </row>
    <row r="27" spans="2:26" ht="21.75" thickBot="1" x14ac:dyDescent="0.4">
      <c r="I27" s="6"/>
      <c r="J27" s="5"/>
      <c r="K27" s="5"/>
      <c r="L27" s="5"/>
      <c r="M27" s="3"/>
      <c r="P27" s="6"/>
      <c r="Q27" s="5"/>
      <c r="R27" s="5"/>
      <c r="S27" s="5"/>
      <c r="T27" s="12">
        <f>T24/(T25*T23)</f>
        <v>10626</v>
      </c>
    </row>
    <row r="28" spans="2:26" ht="24.75" customHeight="1" x14ac:dyDescent="0.3">
      <c r="I28" s="6"/>
      <c r="J28" s="5"/>
      <c r="K28" s="5"/>
      <c r="L28" s="5"/>
      <c r="M28" s="3"/>
    </row>
    <row r="33" spans="2:26" x14ac:dyDescent="0.25">
      <c r="T33" s="29">
        <f>T24</f>
        <v>6.2044840173323941E+23</v>
      </c>
      <c r="U33" s="29"/>
      <c r="V33" s="29"/>
      <c r="W33" s="29"/>
    </row>
    <row r="34" spans="2:2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6" spans="2:26" ht="21" x14ac:dyDescent="0.35">
      <c r="P36" s="9" t="s">
        <v>0</v>
      </c>
      <c r="Q36" s="7">
        <v>3</v>
      </c>
      <c r="R36" s="3"/>
      <c r="S36" s="9" t="s">
        <v>0</v>
      </c>
      <c r="T36" s="11">
        <f>FACT(Q36)</f>
        <v>6</v>
      </c>
      <c r="U36" s="3"/>
    </row>
    <row r="37" spans="2:26" ht="21" x14ac:dyDescent="0.35">
      <c r="P37" s="9" t="s">
        <v>1</v>
      </c>
      <c r="Q37" s="7">
        <v>9</v>
      </c>
      <c r="R37" s="3"/>
      <c r="S37" s="9" t="s">
        <v>1</v>
      </c>
      <c r="T37" s="11">
        <f>FACT(Q37)</f>
        <v>362880</v>
      </c>
      <c r="U37" s="3"/>
    </row>
    <row r="38" spans="2:26" ht="18.75" x14ac:dyDescent="0.3">
      <c r="P38" s="22" t="s">
        <v>4</v>
      </c>
      <c r="Q38" s="8">
        <f>Q36+Q37-1</f>
        <v>11</v>
      </c>
      <c r="R38" s="5"/>
      <c r="S38" s="22" t="s">
        <v>4</v>
      </c>
      <c r="T38" s="11">
        <f>FACT(Q38)</f>
        <v>39916800</v>
      </c>
      <c r="U38" s="5"/>
    </row>
    <row r="39" spans="2:26" ht="21" x14ac:dyDescent="0.35">
      <c r="B39" s="21"/>
      <c r="C39" s="19" t="s">
        <v>12</v>
      </c>
      <c r="D39" s="19" t="s">
        <v>12</v>
      </c>
      <c r="E39" s="20" t="s">
        <v>9</v>
      </c>
      <c r="F39" s="20" t="s">
        <v>10</v>
      </c>
      <c r="G39" s="20" t="s">
        <v>11</v>
      </c>
      <c r="I39" s="9" t="s">
        <v>0</v>
      </c>
      <c r="J39" s="7">
        <v>3</v>
      </c>
      <c r="K39" s="3"/>
      <c r="L39" s="9" t="s">
        <v>0</v>
      </c>
      <c r="M39" s="11">
        <f>FACT(J39)</f>
        <v>6</v>
      </c>
      <c r="P39" s="10" t="s">
        <v>3</v>
      </c>
      <c r="Q39" s="8">
        <f>Q36-1</f>
        <v>2</v>
      </c>
      <c r="R39" s="3"/>
      <c r="S39" s="10" t="s">
        <v>3</v>
      </c>
      <c r="T39" s="11">
        <f>FACT(Q39)</f>
        <v>2</v>
      </c>
      <c r="U39" s="3"/>
    </row>
    <row r="40" spans="2:26" ht="21.75" thickBot="1" x14ac:dyDescent="0.4">
      <c r="B40" s="3"/>
      <c r="I40" s="9" t="s">
        <v>1</v>
      </c>
      <c r="J40" s="7">
        <v>2</v>
      </c>
      <c r="K40" s="3"/>
      <c r="L40" s="9" t="s">
        <v>1</v>
      </c>
      <c r="M40" s="11">
        <f>FACT(J40)</f>
        <v>2</v>
      </c>
      <c r="Q40" s="5"/>
      <c r="R40" s="5"/>
      <c r="S40" s="5"/>
      <c r="T40" s="3"/>
      <c r="U40" s="3"/>
    </row>
    <row r="41" spans="2:26" ht="21.75" thickBot="1" x14ac:dyDescent="0.4">
      <c r="B41" s="21"/>
      <c r="C41" s="19" t="s">
        <v>12</v>
      </c>
      <c r="D41" s="20" t="s">
        <v>9</v>
      </c>
      <c r="E41" s="19" t="s">
        <v>12</v>
      </c>
      <c r="F41" s="20" t="s">
        <v>10</v>
      </c>
      <c r="G41" s="20" t="s">
        <v>11</v>
      </c>
      <c r="I41" s="10" t="s">
        <v>4</v>
      </c>
      <c r="J41" s="8">
        <f>J39+J40-1</f>
        <v>4</v>
      </c>
      <c r="K41" s="5"/>
      <c r="L41" s="10" t="s">
        <v>4</v>
      </c>
      <c r="M41" s="11">
        <f>FACT(J41)</f>
        <v>24</v>
      </c>
      <c r="P41" s="6"/>
      <c r="Q41" s="5"/>
      <c r="R41" s="5"/>
      <c r="S41" s="5"/>
      <c r="T41" s="12">
        <f>T38/(T39*T37)</f>
        <v>55</v>
      </c>
      <c r="U41" s="3"/>
    </row>
    <row r="42" spans="2:26" ht="21" x14ac:dyDescent="0.35">
      <c r="B42" s="21"/>
      <c r="C42" s="20" t="s">
        <v>9</v>
      </c>
      <c r="D42" s="19" t="s">
        <v>12</v>
      </c>
      <c r="E42" s="20" t="s">
        <v>10</v>
      </c>
      <c r="F42" s="19" t="s">
        <v>12</v>
      </c>
      <c r="G42" s="20" t="s">
        <v>11</v>
      </c>
      <c r="I42" s="10" t="s">
        <v>3</v>
      </c>
      <c r="J42" s="8">
        <f>J39-1</f>
        <v>2</v>
      </c>
      <c r="K42" s="3"/>
      <c r="L42" s="10" t="s">
        <v>3</v>
      </c>
      <c r="M42" s="11">
        <f>FACT(J42)</f>
        <v>2</v>
      </c>
      <c r="P42" s="6"/>
      <c r="Q42" s="5"/>
      <c r="R42" s="5"/>
      <c r="S42" s="5"/>
      <c r="T42" s="3"/>
      <c r="U42" s="3"/>
    </row>
    <row r="43" spans="2:26" ht="19.5" thickBot="1" x14ac:dyDescent="0.35">
      <c r="B43" s="21"/>
      <c r="C43" s="20" t="s">
        <v>9</v>
      </c>
      <c r="D43" s="19" t="s">
        <v>12</v>
      </c>
      <c r="E43" s="19" t="s">
        <v>12</v>
      </c>
      <c r="F43" s="20" t="s">
        <v>10</v>
      </c>
      <c r="G43" s="20" t="s">
        <v>11</v>
      </c>
      <c r="J43" s="5"/>
      <c r="K43" s="5"/>
      <c r="L43" s="5"/>
      <c r="M43" s="3"/>
    </row>
    <row r="44" spans="2:26" ht="21.75" thickBot="1" x14ac:dyDescent="0.4">
      <c r="B44" s="21"/>
      <c r="C44" s="20" t="s">
        <v>9</v>
      </c>
      <c r="D44" s="20" t="s">
        <v>10</v>
      </c>
      <c r="E44" s="19" t="s">
        <v>12</v>
      </c>
      <c r="F44" s="19" t="s">
        <v>12</v>
      </c>
      <c r="G44" s="20" t="s">
        <v>11</v>
      </c>
      <c r="I44" s="6"/>
      <c r="J44" s="5"/>
      <c r="K44" s="5"/>
      <c r="L44" s="5"/>
      <c r="M44" s="12">
        <f>M41/(M42*M40)</f>
        <v>6</v>
      </c>
    </row>
    <row r="45" spans="2:26" ht="21.75" customHeight="1" x14ac:dyDescent="0.25">
      <c r="C45" s="19" t="s">
        <v>12</v>
      </c>
      <c r="D45" s="20" t="s">
        <v>9</v>
      </c>
      <c r="E45" s="20" t="s">
        <v>10</v>
      </c>
      <c r="F45" s="19" t="s">
        <v>12</v>
      </c>
      <c r="G45" s="20" t="s">
        <v>11</v>
      </c>
    </row>
  </sheetData>
  <mergeCells count="1">
    <mergeCell ref="T33:W33"/>
  </mergeCells>
  <phoneticPr fontId="0" type="noConversion"/>
  <hyperlinks>
    <hyperlink ref="B16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U31" sqref="U31"/>
    </sheetView>
  </sheetViews>
  <sheetFormatPr defaultRowHeight="15" x14ac:dyDescent="0.25"/>
  <cols>
    <col min="1" max="16384" width="9.140625" style="2"/>
  </cols>
  <sheetData>
    <row r="1" spans="1:21" s="16" customFormat="1" ht="31.5" x14ac:dyDescent="0.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36" x14ac:dyDescent="0.55000000000000004">
      <c r="A2" s="17"/>
    </row>
    <row r="19" spans="1:1" ht="117.75" x14ac:dyDescent="1.7">
      <c r="A19" s="18" t="s">
        <v>5</v>
      </c>
    </row>
  </sheetData>
  <mergeCells count="1">
    <mergeCell ref="A1:U1"/>
  </mergeCells>
  <phoneticPr fontId="0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сочетания с повторениями</vt:lpstr>
      <vt:lpstr>сайт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2018-05-12T13:25:03Z</dcterms:modified>
</cp:coreProperties>
</file>