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дача 1" sheetId="1" r:id="rId1"/>
    <sheet name="задача 2" sheetId="8" r:id="rId2"/>
    <sheet name="задача 3" sheetId="9" r:id="rId3"/>
    <sheet name="задача 4" sheetId="10" r:id="rId4"/>
    <sheet name="сайт" sheetId="4" r:id="rId5"/>
  </sheets>
  <calcPr calcId="124519"/>
</workbook>
</file>

<file path=xl/calcChain.xml><?xml version="1.0" encoding="utf-8"?>
<calcChain xmlns="http://schemas.openxmlformats.org/spreadsheetml/2006/main">
  <c r="P28" i="10" l="1"/>
  <c r="H28" i="10"/>
  <c r="H27" i="10"/>
  <c r="Q25" i="10"/>
  <c r="E25" i="10"/>
  <c r="Q21" i="10"/>
  <c r="E21" i="10"/>
  <c r="H29" i="10"/>
  <c r="H31" i="10"/>
  <c r="C35" i="10"/>
  <c r="P13" i="10"/>
  <c r="H13" i="10"/>
  <c r="H12" i="10"/>
  <c r="Q10" i="10"/>
  <c r="E10" i="10"/>
  <c r="H14" i="10"/>
  <c r="H16" i="10"/>
  <c r="Q6" i="10"/>
  <c r="E6" i="10"/>
  <c r="P18" i="1"/>
  <c r="Q6" i="1"/>
  <c r="Q7" i="1"/>
  <c r="Q8" i="1"/>
  <c r="Q10" i="1"/>
  <c r="Q11" i="1"/>
  <c r="Q12" i="1"/>
  <c r="G33" i="9"/>
  <c r="Q20" i="9"/>
  <c r="P30" i="9"/>
  <c r="H27" i="9"/>
  <c r="H26" i="9"/>
  <c r="E20" i="9"/>
  <c r="H28" i="9"/>
  <c r="H30" i="9"/>
  <c r="Q10" i="9"/>
  <c r="Q6" i="9"/>
  <c r="P16" i="9"/>
  <c r="H13" i="9"/>
  <c r="H12" i="9"/>
  <c r="E10" i="9"/>
  <c r="E6" i="9"/>
  <c r="Q10" i="8"/>
  <c r="Q6" i="8"/>
  <c r="E10" i="8"/>
  <c r="E6" i="8"/>
  <c r="H14" i="8"/>
  <c r="H16" i="8"/>
  <c r="P16" i="8"/>
  <c r="H13" i="8"/>
  <c r="H12" i="8"/>
  <c r="H14" i="9"/>
  <c r="H16" i="9"/>
  <c r="E12" i="1"/>
  <c r="H15" i="1"/>
  <c r="H14" i="1"/>
  <c r="E8" i="1"/>
  <c r="H16" i="1"/>
  <c r="H18" i="1"/>
</calcChain>
</file>

<file path=xl/sharedStrings.xml><?xml version="1.0" encoding="utf-8"?>
<sst xmlns="http://schemas.openxmlformats.org/spreadsheetml/2006/main" count="144" uniqueCount="29">
  <si>
    <t>https://www.matburo.ru</t>
  </si>
  <si>
    <t>из них</t>
  </si>
  <si>
    <r>
      <t>Всего шаров в урне</t>
    </r>
    <r>
      <rPr>
        <b/>
        <sz val="14"/>
        <color indexed="10"/>
        <rFont val="Times New Roman"/>
        <family val="1"/>
        <charset val="204"/>
      </rPr>
      <t xml:space="preserve"> N =</t>
    </r>
  </si>
  <si>
    <r>
      <t xml:space="preserve">Достали из урны </t>
    </r>
    <r>
      <rPr>
        <b/>
        <sz val="14"/>
        <color indexed="10"/>
        <rFont val="Times New Roman"/>
        <family val="1"/>
        <charset val="204"/>
      </rPr>
      <t>n=</t>
    </r>
  </si>
  <si>
    <r>
      <t xml:space="preserve">белых </t>
    </r>
    <r>
      <rPr>
        <sz val="14"/>
        <color indexed="10"/>
        <rFont val="Times New Roman"/>
        <family val="1"/>
        <charset val="204"/>
      </rPr>
      <t>K</t>
    </r>
  </si>
  <si>
    <r>
      <t xml:space="preserve">черных </t>
    </r>
    <r>
      <rPr>
        <sz val="14"/>
        <color indexed="10"/>
        <rFont val="Times New Roman"/>
        <family val="1"/>
        <charset val="204"/>
      </rPr>
      <t>N-K</t>
    </r>
  </si>
  <si>
    <r>
      <t xml:space="preserve">белых </t>
    </r>
    <r>
      <rPr>
        <sz val="14"/>
        <color indexed="10"/>
        <rFont val="Times New Roman"/>
        <family val="1"/>
        <charset val="204"/>
      </rPr>
      <t>k</t>
    </r>
  </si>
  <si>
    <r>
      <t xml:space="preserve">черных </t>
    </r>
    <r>
      <rPr>
        <sz val="14"/>
        <color indexed="10"/>
        <rFont val="Times New Roman"/>
        <family val="1"/>
        <charset val="204"/>
      </rPr>
      <t>n-k</t>
    </r>
  </si>
  <si>
    <r>
      <t xml:space="preserve">Вариантов достать </t>
    </r>
    <r>
      <rPr>
        <sz val="14"/>
        <color indexed="10"/>
        <rFont val="Times New Roman"/>
        <family val="1"/>
        <charset val="204"/>
      </rPr>
      <t>k</t>
    </r>
    <r>
      <rPr>
        <sz val="14"/>
        <color indexed="8"/>
        <rFont val="Times New Roman"/>
        <family val="1"/>
        <charset val="204"/>
      </rPr>
      <t xml:space="preserve"> белых шаров из </t>
    </r>
    <r>
      <rPr>
        <sz val="14"/>
        <color indexed="10"/>
        <rFont val="Times New Roman"/>
        <family val="1"/>
        <charset val="204"/>
      </rPr>
      <t>К</t>
    </r>
    <r>
      <rPr>
        <sz val="14"/>
        <color indexed="8"/>
        <rFont val="Times New Roman"/>
        <family val="1"/>
        <charset val="204"/>
      </rPr>
      <t xml:space="preserve"> белых</t>
    </r>
  </si>
  <si>
    <r>
      <t xml:space="preserve">Вариантов достать </t>
    </r>
    <r>
      <rPr>
        <sz val="14"/>
        <color indexed="10"/>
        <rFont val="Times New Roman"/>
        <family val="1"/>
        <charset val="204"/>
      </rPr>
      <t>n-k</t>
    </r>
    <r>
      <rPr>
        <sz val="14"/>
        <color indexed="8"/>
        <rFont val="Times New Roman"/>
        <family val="1"/>
        <charset val="204"/>
      </rPr>
      <t xml:space="preserve"> черных шаров из </t>
    </r>
    <r>
      <rPr>
        <sz val="14"/>
        <color indexed="10"/>
        <rFont val="Times New Roman"/>
        <family val="1"/>
        <charset val="204"/>
      </rPr>
      <t>N-К</t>
    </r>
    <r>
      <rPr>
        <sz val="14"/>
        <color indexed="8"/>
        <rFont val="Times New Roman"/>
        <family val="1"/>
        <charset val="204"/>
      </rPr>
      <t xml:space="preserve"> черных</t>
    </r>
  </si>
  <si>
    <r>
      <t xml:space="preserve">Верояность достать </t>
    </r>
    <r>
      <rPr>
        <sz val="14"/>
        <color indexed="10"/>
        <rFont val="Times New Roman"/>
        <family val="1"/>
        <charset val="204"/>
      </rPr>
      <t xml:space="preserve">k </t>
    </r>
    <r>
      <rPr>
        <sz val="14"/>
        <color indexed="8"/>
        <rFont val="Times New Roman"/>
        <family val="1"/>
        <charset val="204"/>
      </rPr>
      <t xml:space="preserve">белых </t>
    </r>
    <r>
      <rPr>
        <sz val="14"/>
        <color indexed="10"/>
        <rFont val="Times New Roman"/>
        <family val="1"/>
        <charset val="204"/>
      </rPr>
      <t xml:space="preserve">n-k </t>
    </r>
    <r>
      <rPr>
        <sz val="14"/>
        <color indexed="8"/>
        <rFont val="Times New Roman"/>
        <family val="1"/>
        <charset val="204"/>
      </rPr>
      <t>черных шаров из урны</t>
    </r>
  </si>
  <si>
    <r>
      <t xml:space="preserve">Вариантов достать </t>
    </r>
    <r>
      <rPr>
        <sz val="14"/>
        <color indexed="10"/>
        <rFont val="Times New Roman"/>
        <family val="1"/>
        <charset val="204"/>
      </rPr>
      <t>n</t>
    </r>
    <r>
      <rPr>
        <sz val="14"/>
        <color indexed="8"/>
        <rFont val="Times New Roman"/>
        <family val="1"/>
        <charset val="204"/>
      </rPr>
      <t xml:space="preserve"> шаров из </t>
    </r>
    <r>
      <rPr>
        <sz val="14"/>
        <color indexed="10"/>
        <rFont val="Times New Roman"/>
        <family val="1"/>
        <charset val="204"/>
      </rPr>
      <t>N</t>
    </r>
    <r>
      <rPr>
        <sz val="14"/>
        <color indexed="8"/>
        <rFont val="Times New Roman"/>
        <family val="1"/>
        <charset val="204"/>
      </rPr>
      <t xml:space="preserve"> шаров</t>
    </r>
  </si>
  <si>
    <t>он-лайн калькулятор на сайте математического бюро</t>
  </si>
  <si>
    <t>https://www.matburo.ru/tvart_sub.php?p=calc_gg_ball</t>
  </si>
  <si>
    <t>В урне находится K белых и N−K чёрных шаров (всего N шаров). Из нее наудачу и без возвращения вынимают n шаров. Найти вероятность того, что будет выбрано ровно k белых и n−k чёрных шаров.</t>
  </si>
  <si>
    <t>Расчет в Excel</t>
  </si>
  <si>
    <t>Ответ:</t>
  </si>
  <si>
    <t>ГИПЕРГЕОМЕТ(Q11;Q10;Q7;Q6)</t>
  </si>
  <si>
    <t>Гипергеометрическая вероятность. Задача про шары</t>
  </si>
  <si>
    <t xml:space="preserve">В урне 5 белых и 5 красных шаров. Какова вероятность вытащить наудачу оба белых шара? </t>
  </si>
  <si>
    <t xml:space="preserve">В корзине лежат 4 белых и 2 черных шара. Из корзины достали 2 шара. Какова вероятность, что они одного цвета? </t>
  </si>
  <si>
    <t>Ответ</t>
  </si>
  <si>
    <r>
      <t xml:space="preserve"> Из </t>
    </r>
    <r>
      <rPr>
        <sz val="16"/>
        <color indexed="10"/>
        <rFont val="Times New Roman"/>
        <family val="1"/>
        <charset val="204"/>
      </rPr>
      <t>30</t>
    </r>
    <r>
      <rPr>
        <sz val="16"/>
        <color indexed="8"/>
        <rFont val="Times New Roman"/>
        <family val="1"/>
        <charset val="204"/>
      </rPr>
      <t xml:space="preserve"> банков </t>
    </r>
    <r>
      <rPr>
        <sz val="16"/>
        <color indexed="10"/>
        <rFont val="Times New Roman"/>
        <family val="1"/>
        <charset val="204"/>
      </rPr>
      <t>10</t>
    </r>
    <r>
      <rPr>
        <sz val="16"/>
        <color indexed="8"/>
        <rFont val="Times New Roman"/>
        <family val="1"/>
        <charset val="204"/>
      </rPr>
      <t xml:space="preserve"> расположены за чертой города. Для обследования случайным образом отобрано </t>
    </r>
    <r>
      <rPr>
        <sz val="16"/>
        <color indexed="10"/>
        <rFont val="Times New Roman"/>
        <family val="1"/>
        <charset val="204"/>
      </rPr>
      <t>5</t>
    </r>
    <r>
      <rPr>
        <sz val="16"/>
        <color indexed="8"/>
        <rFont val="Times New Roman"/>
        <family val="1"/>
        <charset val="204"/>
      </rPr>
      <t xml:space="preserve"> банков. Какова вероятность того, что среди отобранных окажется: а) </t>
    </r>
    <r>
      <rPr>
        <sz val="16"/>
        <color indexed="10"/>
        <rFont val="Times New Roman"/>
        <family val="1"/>
        <charset val="204"/>
      </rPr>
      <t>4 банка в черте города</t>
    </r>
    <r>
      <rPr>
        <sz val="16"/>
        <color indexed="8"/>
        <rFont val="Times New Roman"/>
        <family val="1"/>
        <charset val="204"/>
      </rPr>
      <t xml:space="preserve">; б) </t>
    </r>
    <r>
      <rPr>
        <sz val="16"/>
        <color indexed="10"/>
        <rFont val="Times New Roman"/>
        <family val="1"/>
        <charset val="204"/>
      </rPr>
      <t xml:space="preserve">все банки либо загородные, либо находятся в черте города </t>
    </r>
    <r>
      <rPr>
        <sz val="16"/>
        <color indexed="8"/>
        <rFont val="Times New Roman"/>
        <family val="1"/>
        <charset val="204"/>
      </rPr>
      <t xml:space="preserve">?
</t>
    </r>
  </si>
  <si>
    <r>
      <t>Всего банков</t>
    </r>
    <r>
      <rPr>
        <b/>
        <sz val="14"/>
        <color indexed="10"/>
        <rFont val="Times New Roman"/>
        <family val="1"/>
        <charset val="204"/>
      </rPr>
      <t xml:space="preserve"> N =</t>
    </r>
  </si>
  <si>
    <r>
      <t xml:space="preserve">в черте города </t>
    </r>
    <r>
      <rPr>
        <sz val="14"/>
        <color indexed="10"/>
        <rFont val="Times New Roman"/>
        <family val="1"/>
        <charset val="204"/>
      </rPr>
      <t>K</t>
    </r>
  </si>
  <si>
    <r>
      <t xml:space="preserve">за чертой города </t>
    </r>
    <r>
      <rPr>
        <sz val="14"/>
        <color indexed="10"/>
        <rFont val="Times New Roman"/>
        <family val="1"/>
        <charset val="204"/>
      </rPr>
      <t>N-K</t>
    </r>
  </si>
  <si>
    <r>
      <rPr>
        <b/>
        <sz val="14"/>
        <rFont val="Times New Roman"/>
        <family val="1"/>
        <charset val="204"/>
      </rPr>
      <t xml:space="preserve"> Отобрано банков</t>
    </r>
    <r>
      <rPr>
        <b/>
        <sz val="14"/>
        <color indexed="10"/>
        <rFont val="Times New Roman"/>
        <family val="1"/>
        <charset val="204"/>
      </rPr>
      <t xml:space="preserve"> n=</t>
    </r>
  </si>
  <si>
    <r>
      <t xml:space="preserve">в черте города </t>
    </r>
    <r>
      <rPr>
        <sz val="14"/>
        <color indexed="10"/>
        <rFont val="Times New Roman"/>
        <family val="1"/>
        <charset val="204"/>
      </rPr>
      <t>k</t>
    </r>
  </si>
  <si>
    <r>
      <t xml:space="preserve">за чертой города  </t>
    </r>
    <r>
      <rPr>
        <sz val="14"/>
        <color indexed="10"/>
        <rFont val="Times New Roman"/>
        <family val="1"/>
        <charset val="204"/>
      </rPr>
      <t>n-k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</si>
</sst>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3" x14ac:knownFonts="1">
    <font>
      <sz val="11"/>
      <color theme="1"/>
      <name val="Calibri"/>
      <family val="2"/>
      <charset val="204"/>
      <scheme val="minor"/>
    </font>
    <font>
      <u/>
      <sz val="24"/>
      <color indexed="14"/>
      <name val="Calibri"/>
      <family val="2"/>
      <charset val="204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sz val="73"/>
      <color indexed="12"/>
      <name val="Sochi2014"/>
      <family val="2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6"/>
      <color indexed="18"/>
      <name val="Times New Roman"/>
      <family val="1"/>
      <charset val="204"/>
    </font>
    <font>
      <u/>
      <sz val="16"/>
      <color indexed="12"/>
      <name val="Calibri"/>
      <family val="2"/>
      <charset val="204"/>
    </font>
    <font>
      <b/>
      <u/>
      <sz val="16"/>
      <color indexed="12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63"/>
      <color indexed="12"/>
      <name val="Sochi2014"/>
      <family val="2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2" borderId="0" xfId="1" applyFont="1" applyFill="1" applyAlignment="1" applyProtection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8" fillId="3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5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2" fillId="0" borderId="0" xfId="1" applyFont="1" applyAlignment="1" applyProtection="1"/>
    <xf numFmtId="0" fontId="13" fillId="0" borderId="0" xfId="1" applyFont="1" applyAlignment="1" applyProtection="1"/>
    <xf numFmtId="0" fontId="5" fillId="0" borderId="0" xfId="0" applyFont="1" applyAlignment="1"/>
    <xf numFmtId="0" fontId="11" fillId="4" borderId="3" xfId="0" applyFont="1" applyFill="1" applyBorder="1" applyAlignment="1">
      <alignment horizontal="center"/>
    </xf>
    <xf numFmtId="164" fontId="14" fillId="4" borderId="4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0" fillId="5" borderId="0" xfId="0" applyFill="1"/>
    <xf numFmtId="0" fontId="9" fillId="0" borderId="0" xfId="0" applyFont="1"/>
    <xf numFmtId="165" fontId="14" fillId="3" borderId="5" xfId="0" applyNumberFormat="1" applyFont="1" applyFill="1" applyBorder="1" applyAlignment="1">
      <alignment horizontal="center"/>
    </xf>
    <xf numFmtId="0" fontId="15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8" fillId="3" borderId="8" xfId="0" applyFont="1" applyFill="1" applyBorder="1" applyAlignment="1">
      <alignment horizontal="center"/>
    </xf>
    <xf numFmtId="0" fontId="5" fillId="0" borderId="9" xfId="0" applyFont="1" applyBorder="1"/>
    <xf numFmtId="0" fontId="5" fillId="5" borderId="9" xfId="0" applyFont="1" applyFill="1" applyBorder="1"/>
    <xf numFmtId="0" fontId="17" fillId="0" borderId="0" xfId="0" applyFont="1"/>
    <xf numFmtId="164" fontId="18" fillId="0" borderId="0" xfId="0" applyNumberFormat="1" applyFont="1" applyAlignment="1">
      <alignment horizontal="center"/>
    </xf>
    <xf numFmtId="164" fontId="14" fillId="3" borderId="5" xfId="0" applyNumberFormat="1" applyFont="1" applyFill="1" applyBorder="1" applyAlignment="1">
      <alignment horizontal="center"/>
    </xf>
    <xf numFmtId="0" fontId="10" fillId="0" borderId="1" xfId="0" applyFont="1" applyBorder="1"/>
    <xf numFmtId="0" fontId="5" fillId="0" borderId="10" xfId="0" applyFont="1" applyBorder="1"/>
    <xf numFmtId="0" fontId="5" fillId="5" borderId="10" xfId="0" applyFont="1" applyFill="1" applyBorder="1"/>
    <xf numFmtId="0" fontId="9" fillId="0" borderId="11" xfId="0" applyFont="1" applyBorder="1"/>
    <xf numFmtId="165" fontId="9" fillId="3" borderId="11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2" borderId="0" xfId="1" applyFont="1" applyFill="1" applyAlignment="1" applyProtection="1">
      <alignment horizontal="center"/>
    </xf>
    <xf numFmtId="0" fontId="16" fillId="2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13</xdr:row>
      <xdr:rowOff>19050</xdr:rowOff>
    </xdr:from>
    <xdr:to>
      <xdr:col>8</xdr:col>
      <xdr:colOff>419100</xdr:colOff>
      <xdr:row>13</xdr:row>
      <xdr:rowOff>361950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524375"/>
          <a:ext cx="295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14</xdr:row>
      <xdr:rowOff>38100</xdr:rowOff>
    </xdr:from>
    <xdr:to>
      <xdr:col>8</xdr:col>
      <xdr:colOff>409575</xdr:colOff>
      <xdr:row>15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4924425"/>
          <a:ext cx="295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15</xdr:row>
      <xdr:rowOff>28575</xdr:rowOff>
    </xdr:from>
    <xdr:to>
      <xdr:col>9</xdr:col>
      <xdr:colOff>9525</xdr:colOff>
      <xdr:row>16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295900"/>
          <a:ext cx="561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16</xdr:row>
      <xdr:rowOff>200025</xdr:rowOff>
    </xdr:from>
    <xdr:to>
      <xdr:col>10</xdr:col>
      <xdr:colOff>514350</xdr:colOff>
      <xdr:row>18</xdr:row>
      <xdr:rowOff>171450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848350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19050</xdr:rowOff>
    </xdr:from>
    <xdr:to>
      <xdr:col>8</xdr:col>
      <xdr:colOff>419100</xdr:colOff>
      <xdr:row>11</xdr:row>
      <xdr:rowOff>361950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4000500"/>
          <a:ext cx="295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12</xdr:row>
      <xdr:rowOff>38100</xdr:rowOff>
    </xdr:from>
    <xdr:to>
      <xdr:col>8</xdr:col>
      <xdr:colOff>409575</xdr:colOff>
      <xdr:row>13</xdr:row>
      <xdr:rowOff>19050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4400550"/>
          <a:ext cx="295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13</xdr:row>
      <xdr:rowOff>28575</xdr:rowOff>
    </xdr:from>
    <xdr:to>
      <xdr:col>9</xdr:col>
      <xdr:colOff>9525</xdr:colOff>
      <xdr:row>14</xdr:row>
      <xdr:rowOff>9525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772025"/>
          <a:ext cx="561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14</xdr:row>
      <xdr:rowOff>200025</xdr:rowOff>
    </xdr:from>
    <xdr:to>
      <xdr:col>10</xdr:col>
      <xdr:colOff>514350</xdr:colOff>
      <xdr:row>16</xdr:row>
      <xdr:rowOff>171450</xdr:rowOff>
    </xdr:to>
    <xdr:pic>
      <xdr:nvPicPr>
        <xdr:cNvPr id="2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19050</xdr:rowOff>
    </xdr:from>
    <xdr:to>
      <xdr:col>8</xdr:col>
      <xdr:colOff>419100</xdr:colOff>
      <xdr:row>11</xdr:row>
      <xdr:rowOff>361950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81475"/>
          <a:ext cx="295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12</xdr:row>
      <xdr:rowOff>38100</xdr:rowOff>
    </xdr:from>
    <xdr:to>
      <xdr:col>8</xdr:col>
      <xdr:colOff>409575</xdr:colOff>
      <xdr:row>13</xdr:row>
      <xdr:rowOff>19050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581525"/>
          <a:ext cx="295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13</xdr:row>
      <xdr:rowOff>28575</xdr:rowOff>
    </xdr:from>
    <xdr:to>
      <xdr:col>9</xdr:col>
      <xdr:colOff>9525</xdr:colOff>
      <xdr:row>14</xdr:row>
      <xdr:rowOff>9525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4953000"/>
          <a:ext cx="561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14</xdr:row>
      <xdr:rowOff>200025</xdr:rowOff>
    </xdr:from>
    <xdr:to>
      <xdr:col>10</xdr:col>
      <xdr:colOff>514350</xdr:colOff>
      <xdr:row>16</xdr:row>
      <xdr:rowOff>171450</xdr:rowOff>
    </xdr:to>
    <xdr:pic>
      <xdr:nvPicPr>
        <xdr:cNvPr id="30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5505450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123825</xdr:colOff>
      <xdr:row>25</xdr:row>
      <xdr:rowOff>19050</xdr:rowOff>
    </xdr:from>
    <xdr:to>
      <xdr:col>8</xdr:col>
      <xdr:colOff>419100</xdr:colOff>
      <xdr:row>25</xdr:row>
      <xdr:rowOff>361950</xdr:rowOff>
    </xdr:to>
    <xdr:pic>
      <xdr:nvPicPr>
        <xdr:cNvPr id="3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934450"/>
          <a:ext cx="295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26</xdr:row>
      <xdr:rowOff>38100</xdr:rowOff>
    </xdr:from>
    <xdr:to>
      <xdr:col>8</xdr:col>
      <xdr:colOff>409575</xdr:colOff>
      <xdr:row>27</xdr:row>
      <xdr:rowOff>19050</xdr:rowOff>
    </xdr:to>
    <xdr:pic>
      <xdr:nvPicPr>
        <xdr:cNvPr id="30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9334500"/>
          <a:ext cx="295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27</xdr:row>
      <xdr:rowOff>28575</xdr:rowOff>
    </xdr:from>
    <xdr:to>
      <xdr:col>9</xdr:col>
      <xdr:colOff>9525</xdr:colOff>
      <xdr:row>28</xdr:row>
      <xdr:rowOff>9525</xdr:rowOff>
    </xdr:to>
    <xdr:pic>
      <xdr:nvPicPr>
        <xdr:cNvPr id="30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705975"/>
          <a:ext cx="561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28</xdr:row>
      <xdr:rowOff>200025</xdr:rowOff>
    </xdr:from>
    <xdr:to>
      <xdr:col>10</xdr:col>
      <xdr:colOff>514350</xdr:colOff>
      <xdr:row>30</xdr:row>
      <xdr:rowOff>171450</xdr:rowOff>
    </xdr:to>
    <xdr:pic>
      <xdr:nvPicPr>
        <xdr:cNvPr id="30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025842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19050</xdr:rowOff>
    </xdr:from>
    <xdr:to>
      <xdr:col>8</xdr:col>
      <xdr:colOff>419100</xdr:colOff>
      <xdr:row>11</xdr:row>
      <xdr:rowOff>361950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038600"/>
          <a:ext cx="295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12</xdr:row>
      <xdr:rowOff>38100</xdr:rowOff>
    </xdr:from>
    <xdr:to>
      <xdr:col>8</xdr:col>
      <xdr:colOff>409575</xdr:colOff>
      <xdr:row>13</xdr:row>
      <xdr:rowOff>19050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4438650"/>
          <a:ext cx="295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13</xdr:row>
      <xdr:rowOff>28575</xdr:rowOff>
    </xdr:from>
    <xdr:to>
      <xdr:col>9</xdr:col>
      <xdr:colOff>9525</xdr:colOff>
      <xdr:row>14</xdr:row>
      <xdr:rowOff>9525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810125"/>
          <a:ext cx="561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14</xdr:row>
      <xdr:rowOff>200025</xdr:rowOff>
    </xdr:from>
    <xdr:to>
      <xdr:col>10</xdr:col>
      <xdr:colOff>514350</xdr:colOff>
      <xdr:row>16</xdr:row>
      <xdr:rowOff>171450</xdr:rowOff>
    </xdr:to>
    <xdr:pic>
      <xdr:nvPicPr>
        <xdr:cNvPr id="4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5362575"/>
          <a:ext cx="1504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123825</xdr:colOff>
      <xdr:row>26</xdr:row>
      <xdr:rowOff>19050</xdr:rowOff>
    </xdr:from>
    <xdr:to>
      <xdr:col>8</xdr:col>
      <xdr:colOff>419100</xdr:colOff>
      <xdr:row>26</xdr:row>
      <xdr:rowOff>361950</xdr:rowOff>
    </xdr:to>
    <xdr:pic>
      <xdr:nvPicPr>
        <xdr:cNvPr id="4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84486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114300</xdr:colOff>
      <xdr:row>27</xdr:row>
      <xdr:rowOff>38100</xdr:rowOff>
    </xdr:from>
    <xdr:to>
      <xdr:col>8</xdr:col>
      <xdr:colOff>409575</xdr:colOff>
      <xdr:row>28</xdr:row>
      <xdr:rowOff>19050</xdr:rowOff>
    </xdr:to>
    <xdr:pic>
      <xdr:nvPicPr>
        <xdr:cNvPr id="4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734425"/>
          <a:ext cx="2952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28</xdr:row>
      <xdr:rowOff>28575</xdr:rowOff>
    </xdr:from>
    <xdr:to>
      <xdr:col>9</xdr:col>
      <xdr:colOff>9525</xdr:colOff>
      <xdr:row>29</xdr:row>
      <xdr:rowOff>9525</xdr:rowOff>
    </xdr:to>
    <xdr:pic>
      <xdr:nvPicPr>
        <xdr:cNvPr id="41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001125"/>
          <a:ext cx="561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29</xdr:row>
      <xdr:rowOff>200025</xdr:rowOff>
    </xdr:from>
    <xdr:to>
      <xdr:col>10</xdr:col>
      <xdr:colOff>514350</xdr:colOff>
      <xdr:row>31</xdr:row>
      <xdr:rowOff>171450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439275"/>
          <a:ext cx="1504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666751</xdr:colOff>
      <xdr:row>30</xdr:row>
      <xdr:rowOff>247650</xdr:rowOff>
    </xdr:from>
    <xdr:to>
      <xdr:col>7</xdr:col>
      <xdr:colOff>66676</xdr:colOff>
      <xdr:row>33</xdr:row>
      <xdr:rowOff>228600</xdr:rowOff>
    </xdr:to>
    <xdr:cxnSp macro="">
      <xdr:nvCxnSpPr>
        <xdr:cNvPr id="10" name="Прямая со стрелкой 9"/>
        <xdr:cNvCxnSpPr/>
      </xdr:nvCxnSpPr>
      <xdr:spPr>
        <a:xfrm rot="10800000" flipV="1">
          <a:off x="1666876" y="9696450"/>
          <a:ext cx="3495675" cy="723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28</xdr:row>
      <xdr:rowOff>66675</xdr:rowOff>
    </xdr:from>
    <xdr:to>
      <xdr:col>15</xdr:col>
      <xdr:colOff>533400</xdr:colOff>
      <xdr:row>34</xdr:row>
      <xdr:rowOff>76200</xdr:rowOff>
    </xdr:to>
    <xdr:cxnSp macro="">
      <xdr:nvCxnSpPr>
        <xdr:cNvPr id="11" name="Прямая со стрелкой 10"/>
        <xdr:cNvCxnSpPr/>
      </xdr:nvCxnSpPr>
      <xdr:spPr>
        <a:xfrm rot="10800000" flipV="1">
          <a:off x="1828800" y="9001125"/>
          <a:ext cx="8534400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2</xdr:row>
      <xdr:rowOff>152400</xdr:rowOff>
    </xdr:from>
    <xdr:to>
      <xdr:col>11</xdr:col>
      <xdr:colOff>209550</xdr:colOff>
      <xdr:row>16</xdr:row>
      <xdr:rowOff>152400</xdr:rowOff>
    </xdr:to>
    <xdr:pic>
      <xdr:nvPicPr>
        <xdr:cNvPr id="5121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09650"/>
          <a:ext cx="2667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gg_bal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tabSelected="1" workbookViewId="0">
      <selection activeCell="U8" sqref="U8"/>
    </sheetView>
  </sheetViews>
  <sheetFormatPr defaultRowHeight="18.75" x14ac:dyDescent="0.3"/>
  <cols>
    <col min="1" max="1" width="5" style="6" customWidth="1"/>
    <col min="2" max="2" width="10" style="6" customWidth="1"/>
    <col min="3" max="3" width="10.42578125" style="6" customWidth="1"/>
    <col min="4" max="4" width="12.5703125" style="6" customWidth="1"/>
    <col min="5" max="6" width="9.140625" style="6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1.42578125" style="6" customWidth="1"/>
    <col min="16" max="16" width="14.28515625" style="6" customWidth="1"/>
    <col min="17" max="16384" width="9.140625" style="6"/>
  </cols>
  <sheetData>
    <row r="1" spans="2:19" ht="21" x14ac:dyDescent="0.35">
      <c r="B1" s="18" t="s">
        <v>13</v>
      </c>
      <c r="C1" s="19"/>
      <c r="D1" s="19"/>
      <c r="E1" s="20"/>
      <c r="F1" s="20"/>
      <c r="G1" s="20"/>
      <c r="H1" s="20"/>
      <c r="I1" s="20"/>
    </row>
    <row r="2" spans="2:19" ht="20.25" x14ac:dyDescent="0.3">
      <c r="B2" s="16" t="s">
        <v>12</v>
      </c>
      <c r="C2" s="17"/>
      <c r="D2" s="17"/>
    </row>
    <row r="3" spans="2:19" ht="19.5" thickBot="1" x14ac:dyDescent="0.35">
      <c r="B3" s="14"/>
      <c r="C3" s="15"/>
      <c r="D3" s="15"/>
    </row>
    <row r="4" spans="2:19" ht="65.25" customHeight="1" thickTop="1" thickBot="1" x14ac:dyDescent="0.35">
      <c r="B4" s="42" t="s">
        <v>14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2:19" ht="24" customHeight="1" thickTop="1" x14ac:dyDescent="0.3"/>
    <row r="6" spans="2:19" ht="26.1" customHeight="1" x14ac:dyDescent="0.3">
      <c r="B6" s="11" t="s">
        <v>2</v>
      </c>
      <c r="C6" s="12"/>
      <c r="D6" s="13"/>
      <c r="E6" s="10">
        <v>18</v>
      </c>
      <c r="L6" s="23"/>
      <c r="N6" s="11" t="s">
        <v>2</v>
      </c>
      <c r="O6" s="12"/>
      <c r="P6" s="13"/>
      <c r="Q6" s="10">
        <f t="shared" ref="Q6:Q12" si="0">E6</f>
        <v>18</v>
      </c>
    </row>
    <row r="7" spans="2:19" ht="26.1" customHeight="1" x14ac:dyDescent="0.3">
      <c r="B7" s="47" t="s">
        <v>1</v>
      </c>
      <c r="C7" s="45" t="s">
        <v>4</v>
      </c>
      <c r="D7" s="46"/>
      <c r="E7" s="10">
        <v>10</v>
      </c>
      <c r="L7" s="23"/>
      <c r="N7" s="47" t="s">
        <v>1</v>
      </c>
      <c r="O7" s="45" t="s">
        <v>4</v>
      </c>
      <c r="P7" s="46"/>
      <c r="Q7" s="10">
        <f t="shared" si="0"/>
        <v>10</v>
      </c>
    </row>
    <row r="8" spans="2:19" ht="26.1" customHeight="1" x14ac:dyDescent="0.3">
      <c r="B8" s="47"/>
      <c r="C8" s="45" t="s">
        <v>5</v>
      </c>
      <c r="D8" s="46"/>
      <c r="E8" s="10">
        <f>E6-E7</f>
        <v>8</v>
      </c>
      <c r="L8" s="23"/>
      <c r="N8" s="47"/>
      <c r="O8" s="45" t="s">
        <v>5</v>
      </c>
      <c r="P8" s="46"/>
      <c r="Q8" s="10">
        <f t="shared" si="0"/>
        <v>8</v>
      </c>
    </row>
    <row r="9" spans="2:19" ht="26.1" customHeight="1" x14ac:dyDescent="0.3">
      <c r="L9" s="23"/>
    </row>
    <row r="10" spans="2:19" ht="26.1" customHeight="1" x14ac:dyDescent="0.3">
      <c r="B10" s="11" t="s">
        <v>3</v>
      </c>
      <c r="C10" s="12"/>
      <c r="D10" s="13"/>
      <c r="E10" s="10">
        <v>5</v>
      </c>
      <c r="L10" s="23"/>
      <c r="N10" s="11" t="s">
        <v>3</v>
      </c>
      <c r="O10" s="12"/>
      <c r="P10" s="13"/>
      <c r="Q10" s="10">
        <f t="shared" si="0"/>
        <v>5</v>
      </c>
    </row>
    <row r="11" spans="2:19" ht="26.1" customHeight="1" x14ac:dyDescent="0.3">
      <c r="B11" s="47" t="s">
        <v>1</v>
      </c>
      <c r="C11" s="45" t="s">
        <v>6</v>
      </c>
      <c r="D11" s="46"/>
      <c r="E11" s="10">
        <v>2</v>
      </c>
      <c r="L11" s="23"/>
      <c r="N11" s="47" t="s">
        <v>1</v>
      </c>
      <c r="O11" s="45" t="s">
        <v>6</v>
      </c>
      <c r="P11" s="46"/>
      <c r="Q11" s="10">
        <f t="shared" si="0"/>
        <v>2</v>
      </c>
    </row>
    <row r="12" spans="2:19" ht="26.1" customHeight="1" x14ac:dyDescent="0.3">
      <c r="B12" s="47"/>
      <c r="C12" s="45" t="s">
        <v>7</v>
      </c>
      <c r="D12" s="46"/>
      <c r="E12" s="10">
        <f>E10-E11</f>
        <v>3</v>
      </c>
      <c r="L12" s="23"/>
      <c r="N12" s="47"/>
      <c r="O12" s="45" t="s">
        <v>7</v>
      </c>
      <c r="P12" s="46"/>
      <c r="Q12" s="10">
        <f t="shared" si="0"/>
        <v>3</v>
      </c>
    </row>
    <row r="13" spans="2:19" ht="26.25" customHeight="1" x14ac:dyDescent="0.3">
      <c r="L13" s="23"/>
    </row>
    <row r="14" spans="2:19" ht="30" customHeight="1" x14ac:dyDescent="0.3">
      <c r="B14" s="7" t="s">
        <v>11</v>
      </c>
      <c r="C14" s="8"/>
      <c r="D14" s="8"/>
      <c r="E14" s="8"/>
      <c r="F14" s="8"/>
      <c r="G14" s="9"/>
      <c r="H14" s="21">
        <f>FACT(E6)/(FACT(E10)*FACT(E6-E10))</f>
        <v>8568</v>
      </c>
      <c r="L14" s="23"/>
    </row>
    <row r="15" spans="2:19" ht="30" customHeight="1" x14ac:dyDescent="0.3">
      <c r="B15" s="7" t="s">
        <v>8</v>
      </c>
      <c r="C15" s="8"/>
      <c r="D15" s="8"/>
      <c r="E15" s="8"/>
      <c r="F15" s="8"/>
      <c r="G15" s="9"/>
      <c r="H15" s="21">
        <f>FACT(E7)/(FACT(E11)*FACT(E7-E11))</f>
        <v>45</v>
      </c>
      <c r="L15" s="23"/>
    </row>
    <row r="16" spans="2:19" ht="30" customHeight="1" x14ac:dyDescent="0.3">
      <c r="B16" s="7" t="s">
        <v>9</v>
      </c>
      <c r="C16" s="8"/>
      <c r="D16" s="8"/>
      <c r="E16" s="8"/>
      <c r="F16" s="8"/>
      <c r="G16" s="9"/>
      <c r="H16" s="21">
        <f>FACT(E8)/(FACT(E12)*FACT(E8-E12))</f>
        <v>56</v>
      </c>
      <c r="L16" s="23"/>
      <c r="N16" s="27"/>
      <c r="O16" s="27"/>
      <c r="Q16" s="27"/>
      <c r="R16" s="27"/>
      <c r="S16" s="27"/>
    </row>
    <row r="17" spans="2:16" ht="30" customHeight="1" thickBot="1" x14ac:dyDescent="0.35">
      <c r="L17" s="24"/>
      <c r="N17" s="25" t="s">
        <v>15</v>
      </c>
      <c r="P17" s="27" t="s">
        <v>17</v>
      </c>
    </row>
    <row r="18" spans="2:16" ht="30" customHeight="1" thickTop="1" thickBot="1" x14ac:dyDescent="0.35">
      <c r="B18" s="6" t="s">
        <v>10</v>
      </c>
      <c r="H18" s="22">
        <f>H16*H15/H14</f>
        <v>0.29411764705882354</v>
      </c>
      <c r="L18" s="23"/>
      <c r="N18" s="48" t="s">
        <v>16</v>
      </c>
      <c r="O18" s="48"/>
      <c r="P18" s="36">
        <f>HYPGEOMDIST(Q11,Q10,Q7,Q6)</f>
        <v>0.29411764705882354</v>
      </c>
    </row>
    <row r="19" spans="2:16" x14ac:dyDescent="0.3">
      <c r="L19" s="23"/>
    </row>
    <row r="20" spans="2:16" x14ac:dyDescent="0.3">
      <c r="J20"/>
    </row>
  </sheetData>
  <mergeCells count="14">
    <mergeCell ref="N18:O18"/>
    <mergeCell ref="N7:N8"/>
    <mergeCell ref="O7:P7"/>
    <mergeCell ref="O8:P8"/>
    <mergeCell ref="N11:N12"/>
    <mergeCell ref="O11:P11"/>
    <mergeCell ref="O12:P12"/>
    <mergeCell ref="B4:M4"/>
    <mergeCell ref="C11:D11"/>
    <mergeCell ref="B11:B12"/>
    <mergeCell ref="C12:D12"/>
    <mergeCell ref="B7:B8"/>
    <mergeCell ref="C7:D7"/>
    <mergeCell ref="C8:D8"/>
  </mergeCells>
  <phoneticPr fontId="21" type="noConversion"/>
  <hyperlinks>
    <hyperlink ref="B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workbookViewId="0">
      <selection activeCell="E5" sqref="E5"/>
    </sheetView>
  </sheetViews>
  <sheetFormatPr defaultRowHeight="18.75" x14ac:dyDescent="0.3"/>
  <cols>
    <col min="1" max="1" width="5" style="6" customWidth="1"/>
    <col min="2" max="2" width="10" style="6" customWidth="1"/>
    <col min="3" max="3" width="10.42578125" style="6" customWidth="1"/>
    <col min="4" max="4" width="12.5703125" style="6" customWidth="1"/>
    <col min="5" max="6" width="9.140625" style="6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2.42578125" style="6" customWidth="1"/>
    <col min="16" max="16" width="14.28515625" style="6" customWidth="1"/>
    <col min="17" max="16384" width="9.140625" style="6"/>
  </cols>
  <sheetData>
    <row r="1" spans="2:19" ht="19.5" thickBot="1" x14ac:dyDescent="0.35">
      <c r="B1" s="14"/>
      <c r="C1" s="15"/>
      <c r="D1" s="15"/>
    </row>
    <row r="2" spans="2:19" ht="65.25" customHeight="1" thickTop="1" thickBot="1" x14ac:dyDescent="0.35">
      <c r="B2" s="42" t="s">
        <v>19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9" ht="24" customHeight="1" thickTop="1" x14ac:dyDescent="0.3"/>
    <row r="4" spans="2:19" ht="26.1" customHeight="1" x14ac:dyDescent="0.3">
      <c r="B4" s="11" t="s">
        <v>2</v>
      </c>
      <c r="C4" s="12"/>
      <c r="D4" s="13"/>
      <c r="E4" s="10">
        <v>10</v>
      </c>
      <c r="L4" s="23"/>
      <c r="N4" s="11" t="s">
        <v>2</v>
      </c>
      <c r="O4" s="12"/>
      <c r="P4" s="13"/>
      <c r="Q4" s="10">
        <v>10</v>
      </c>
    </row>
    <row r="5" spans="2:19" ht="26.1" customHeight="1" x14ac:dyDescent="0.3">
      <c r="B5" s="47" t="s">
        <v>1</v>
      </c>
      <c r="C5" s="45" t="s">
        <v>4</v>
      </c>
      <c r="D5" s="46"/>
      <c r="E5" s="10">
        <v>5</v>
      </c>
      <c r="L5" s="23"/>
      <c r="N5" s="47" t="s">
        <v>1</v>
      </c>
      <c r="O5" s="45" t="s">
        <v>4</v>
      </c>
      <c r="P5" s="46"/>
      <c r="Q5" s="10">
        <v>5</v>
      </c>
    </row>
    <row r="6" spans="2:19" ht="26.1" customHeight="1" x14ac:dyDescent="0.3">
      <c r="B6" s="47"/>
      <c r="C6" s="45" t="s">
        <v>5</v>
      </c>
      <c r="D6" s="46"/>
      <c r="E6" s="10">
        <f>E4-E5</f>
        <v>5</v>
      </c>
      <c r="L6" s="23"/>
      <c r="N6" s="47"/>
      <c r="O6" s="45" t="s">
        <v>5</v>
      </c>
      <c r="P6" s="46"/>
      <c r="Q6" s="10">
        <f>Q4-Q5</f>
        <v>5</v>
      </c>
    </row>
    <row r="7" spans="2:19" ht="26.1" customHeight="1" x14ac:dyDescent="0.3">
      <c r="L7" s="23"/>
    </row>
    <row r="8" spans="2:19" ht="26.1" customHeight="1" x14ac:dyDescent="0.3">
      <c r="B8" s="11" t="s">
        <v>3</v>
      </c>
      <c r="C8" s="12"/>
      <c r="D8" s="13"/>
      <c r="E8" s="10">
        <v>2</v>
      </c>
      <c r="L8" s="23"/>
      <c r="N8" s="11" t="s">
        <v>3</v>
      </c>
      <c r="O8" s="12"/>
      <c r="P8" s="13"/>
      <c r="Q8" s="10">
        <v>2</v>
      </c>
    </row>
    <row r="9" spans="2:19" ht="26.1" customHeight="1" x14ac:dyDescent="0.3">
      <c r="B9" s="47" t="s">
        <v>1</v>
      </c>
      <c r="C9" s="45" t="s">
        <v>6</v>
      </c>
      <c r="D9" s="46"/>
      <c r="E9" s="10">
        <v>2</v>
      </c>
      <c r="L9" s="23"/>
      <c r="N9" s="47" t="s">
        <v>1</v>
      </c>
      <c r="O9" s="45" t="s">
        <v>6</v>
      </c>
      <c r="P9" s="46"/>
      <c r="Q9" s="10">
        <v>2</v>
      </c>
    </row>
    <row r="10" spans="2:19" ht="26.1" customHeight="1" x14ac:dyDescent="0.3">
      <c r="B10" s="47"/>
      <c r="C10" s="45" t="s">
        <v>7</v>
      </c>
      <c r="D10" s="46"/>
      <c r="E10" s="10">
        <f>E8-E9</f>
        <v>0</v>
      </c>
      <c r="L10" s="23"/>
      <c r="N10" s="47"/>
      <c r="O10" s="45" t="s">
        <v>7</v>
      </c>
      <c r="P10" s="46"/>
      <c r="Q10" s="10">
        <f>Q8-Q9</f>
        <v>0</v>
      </c>
    </row>
    <row r="11" spans="2:19" ht="26.25" customHeight="1" x14ac:dyDescent="0.3">
      <c r="L11" s="23"/>
    </row>
    <row r="12" spans="2:19" ht="30" customHeight="1" x14ac:dyDescent="0.3">
      <c r="B12" s="7" t="s">
        <v>11</v>
      </c>
      <c r="C12" s="8"/>
      <c r="D12" s="8"/>
      <c r="E12" s="8"/>
      <c r="F12" s="8"/>
      <c r="G12" s="9"/>
      <c r="H12" s="21">
        <f>FACT(E4)/(FACT(E8)*FACT(E4-E8))</f>
        <v>45</v>
      </c>
      <c r="L12" s="23"/>
    </row>
    <row r="13" spans="2:19" ht="30" customHeight="1" x14ac:dyDescent="0.3">
      <c r="B13" s="7" t="s">
        <v>8</v>
      </c>
      <c r="C13" s="8"/>
      <c r="D13" s="8"/>
      <c r="E13" s="8"/>
      <c r="F13" s="8"/>
      <c r="G13" s="9"/>
      <c r="H13" s="21">
        <f>FACT(E5)/(FACT(E9)*FACT(E5-E9))</f>
        <v>10</v>
      </c>
      <c r="L13" s="23"/>
    </row>
    <row r="14" spans="2:19" ht="30" customHeight="1" x14ac:dyDescent="0.3">
      <c r="B14" s="7" t="s">
        <v>9</v>
      </c>
      <c r="C14" s="8"/>
      <c r="D14" s="8"/>
      <c r="E14" s="8"/>
      <c r="F14" s="8"/>
      <c r="G14" s="9"/>
      <c r="H14" s="21">
        <f>FACT(E6)/(FACT(E10)*FACT(E6-E10))</f>
        <v>1</v>
      </c>
      <c r="L14" s="23"/>
      <c r="N14" s="27"/>
      <c r="O14" s="27"/>
      <c r="Q14" s="27"/>
      <c r="R14" s="27"/>
      <c r="S14" s="27"/>
    </row>
    <row r="15" spans="2:19" ht="30" customHeight="1" thickBot="1" x14ac:dyDescent="0.35">
      <c r="L15" s="24"/>
      <c r="N15" s="25" t="s">
        <v>15</v>
      </c>
      <c r="P15" s="27" t="s">
        <v>17</v>
      </c>
    </row>
    <row r="16" spans="2:19" ht="30" customHeight="1" thickTop="1" thickBot="1" x14ac:dyDescent="0.35">
      <c r="B16" s="6" t="s">
        <v>10</v>
      </c>
      <c r="H16" s="22">
        <f>H14*H13/H12</f>
        <v>0.22222222222222221</v>
      </c>
      <c r="L16" s="23"/>
      <c r="N16" s="48" t="s">
        <v>16</v>
      </c>
      <c r="O16" s="48"/>
      <c r="P16" s="26">
        <f>HYPGEOMDIST(Q9,Q8,Q5,Q4)</f>
        <v>0.22222222222222221</v>
      </c>
    </row>
    <row r="17" spans="10:12" x14ac:dyDescent="0.3">
      <c r="L17" s="23"/>
    </row>
    <row r="18" spans="10:12" x14ac:dyDescent="0.3">
      <c r="J18"/>
    </row>
  </sheetData>
  <mergeCells count="14">
    <mergeCell ref="O5:P5"/>
    <mergeCell ref="C6:D6"/>
    <mergeCell ref="O6:P6"/>
    <mergeCell ref="N16:O16"/>
    <mergeCell ref="B2:M2"/>
    <mergeCell ref="B5:B6"/>
    <mergeCell ref="C5:D5"/>
    <mergeCell ref="N5:N6"/>
    <mergeCell ref="B9:B10"/>
    <mergeCell ref="C9:D9"/>
    <mergeCell ref="N9:N10"/>
    <mergeCell ref="O9:P9"/>
    <mergeCell ref="C10:D10"/>
    <mergeCell ref="O10:P10"/>
  </mergeCells>
  <phoneticPr fontId="21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H39" sqref="H39"/>
    </sheetView>
  </sheetViews>
  <sheetFormatPr defaultRowHeight="18.75" x14ac:dyDescent="0.3"/>
  <cols>
    <col min="1" max="1" width="5" style="6" customWidth="1"/>
    <col min="2" max="2" width="10" style="6" customWidth="1"/>
    <col min="3" max="3" width="10.42578125" style="6" customWidth="1"/>
    <col min="4" max="4" width="12.5703125" style="6" customWidth="1"/>
    <col min="5" max="5" width="9.140625" style="6"/>
    <col min="6" max="6" width="9.85546875" style="6" customWidth="1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4" width="9.140625" style="6"/>
    <col min="15" max="15" width="11.5703125" style="6" customWidth="1"/>
    <col min="16" max="16" width="14.28515625" style="6" customWidth="1"/>
    <col min="17" max="16384" width="9.140625" style="6"/>
  </cols>
  <sheetData>
    <row r="1" spans="2:19" ht="19.5" thickBot="1" x14ac:dyDescent="0.35">
      <c r="B1" s="14"/>
      <c r="C1" s="15"/>
      <c r="D1" s="15"/>
    </row>
    <row r="2" spans="2:19" ht="65.25" customHeight="1" thickTop="1" thickBot="1" x14ac:dyDescent="0.35">
      <c r="B2" s="42" t="s">
        <v>20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9" ht="38.25" customHeight="1" thickTop="1" x14ac:dyDescent="0.3"/>
    <row r="4" spans="2:19" ht="26.1" customHeight="1" x14ac:dyDescent="0.3">
      <c r="B4" s="11" t="s">
        <v>2</v>
      </c>
      <c r="C4" s="12"/>
      <c r="D4" s="13"/>
      <c r="E4" s="10">
        <v>6</v>
      </c>
      <c r="L4" s="23"/>
      <c r="N4" s="11" t="s">
        <v>2</v>
      </c>
      <c r="O4" s="12"/>
      <c r="P4" s="13"/>
      <c r="Q4" s="10">
        <v>6</v>
      </c>
    </row>
    <row r="5" spans="2:19" ht="26.1" customHeight="1" x14ac:dyDescent="0.3">
      <c r="B5" s="47" t="s">
        <v>1</v>
      </c>
      <c r="C5" s="45" t="s">
        <v>4</v>
      </c>
      <c r="D5" s="46"/>
      <c r="E5" s="10">
        <v>4</v>
      </c>
      <c r="L5" s="23"/>
      <c r="N5" s="47" t="s">
        <v>1</v>
      </c>
      <c r="O5" s="45" t="s">
        <v>4</v>
      </c>
      <c r="P5" s="46"/>
      <c r="Q5" s="10">
        <v>4</v>
      </c>
    </row>
    <row r="6" spans="2:19" ht="26.1" customHeight="1" x14ac:dyDescent="0.3">
      <c r="B6" s="47"/>
      <c r="C6" s="45" t="s">
        <v>5</v>
      </c>
      <c r="D6" s="46"/>
      <c r="E6" s="10">
        <f>E4-E5</f>
        <v>2</v>
      </c>
      <c r="L6" s="23"/>
      <c r="N6" s="47"/>
      <c r="O6" s="45" t="s">
        <v>5</v>
      </c>
      <c r="P6" s="46"/>
      <c r="Q6" s="10">
        <f>Q4-Q5</f>
        <v>2</v>
      </c>
    </row>
    <row r="7" spans="2:19" ht="26.1" customHeight="1" x14ac:dyDescent="0.3">
      <c r="L7" s="23"/>
    </row>
    <row r="8" spans="2:19" ht="26.1" customHeight="1" x14ac:dyDescent="0.3">
      <c r="B8" s="11" t="s">
        <v>3</v>
      </c>
      <c r="C8" s="12"/>
      <c r="D8" s="13"/>
      <c r="E8" s="10">
        <v>2</v>
      </c>
      <c r="L8" s="23"/>
      <c r="N8" s="11" t="s">
        <v>3</v>
      </c>
      <c r="O8" s="12"/>
      <c r="P8" s="13"/>
      <c r="Q8" s="10">
        <v>2</v>
      </c>
    </row>
    <row r="9" spans="2:19" ht="26.1" customHeight="1" x14ac:dyDescent="0.3">
      <c r="B9" s="47" t="s">
        <v>1</v>
      </c>
      <c r="C9" s="45" t="s">
        <v>6</v>
      </c>
      <c r="D9" s="46"/>
      <c r="E9" s="10">
        <v>2</v>
      </c>
      <c r="L9" s="23"/>
      <c r="N9" s="47" t="s">
        <v>1</v>
      </c>
      <c r="O9" s="45" t="s">
        <v>6</v>
      </c>
      <c r="P9" s="46"/>
      <c r="Q9" s="10">
        <v>2</v>
      </c>
    </row>
    <row r="10" spans="2:19" ht="26.1" customHeight="1" x14ac:dyDescent="0.3">
      <c r="B10" s="47"/>
      <c r="C10" s="45" t="s">
        <v>7</v>
      </c>
      <c r="D10" s="46"/>
      <c r="E10" s="10">
        <f>E8-E9</f>
        <v>0</v>
      </c>
      <c r="L10" s="23"/>
      <c r="N10" s="47"/>
      <c r="O10" s="45" t="s">
        <v>7</v>
      </c>
      <c r="P10" s="46"/>
      <c r="Q10" s="10">
        <f>Q8-Q9</f>
        <v>0</v>
      </c>
    </row>
    <row r="11" spans="2:19" ht="26.25" customHeight="1" x14ac:dyDescent="0.3">
      <c r="L11" s="23"/>
    </row>
    <row r="12" spans="2:19" ht="30" customHeight="1" x14ac:dyDescent="0.3">
      <c r="B12" s="7" t="s">
        <v>11</v>
      </c>
      <c r="C12" s="8"/>
      <c r="D12" s="8"/>
      <c r="E12" s="8"/>
      <c r="F12" s="8"/>
      <c r="G12" s="9"/>
      <c r="H12" s="21">
        <f>FACT(E4)/(FACT(E8)*FACT(E4-E8))</f>
        <v>15</v>
      </c>
      <c r="L12" s="23"/>
    </row>
    <row r="13" spans="2:19" ht="30" customHeight="1" x14ac:dyDescent="0.3">
      <c r="B13" s="7" t="s">
        <v>8</v>
      </c>
      <c r="C13" s="8"/>
      <c r="D13" s="8"/>
      <c r="E13" s="8"/>
      <c r="F13" s="8"/>
      <c r="G13" s="9"/>
      <c r="H13" s="21">
        <f>FACT(E5)/(FACT(E9)*FACT(E5-E9))</f>
        <v>6</v>
      </c>
      <c r="L13" s="23"/>
      <c r="N13" s="48"/>
      <c r="O13" s="48"/>
    </row>
    <row r="14" spans="2:19" ht="30" customHeight="1" x14ac:dyDescent="0.3">
      <c r="B14" s="7" t="s">
        <v>9</v>
      </c>
      <c r="C14" s="8"/>
      <c r="D14" s="8"/>
      <c r="E14" s="8"/>
      <c r="F14" s="8"/>
      <c r="G14" s="9"/>
      <c r="H14" s="21">
        <f>FACT(E6)/(FACT(E10)*FACT(E6-E10))</f>
        <v>1</v>
      </c>
      <c r="L14" s="23"/>
      <c r="N14" s="27"/>
      <c r="O14" s="27"/>
      <c r="Q14" s="27"/>
      <c r="R14" s="27"/>
      <c r="S14" s="27"/>
    </row>
    <row r="15" spans="2:19" ht="30" customHeight="1" thickBot="1" x14ac:dyDescent="0.35">
      <c r="L15" s="24"/>
      <c r="N15" s="25" t="s">
        <v>15</v>
      </c>
      <c r="P15" s="27" t="s">
        <v>17</v>
      </c>
    </row>
    <row r="16" spans="2:19" ht="30" customHeight="1" thickTop="1" thickBot="1" x14ac:dyDescent="0.35">
      <c r="B16" s="6" t="s">
        <v>10</v>
      </c>
      <c r="H16" s="22">
        <f>H14*H13/H12</f>
        <v>0.4</v>
      </c>
      <c r="L16" s="23"/>
      <c r="P16" s="26">
        <f>HYPGEOMDIST(Q9,Q8,Q5,Q4)</f>
        <v>0.4</v>
      </c>
    </row>
    <row r="17" spans="1:19" ht="19.5" thickBot="1" x14ac:dyDescent="0.3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  <c r="M17" s="32"/>
      <c r="N17" s="32"/>
      <c r="O17" s="32"/>
      <c r="P17" s="32"/>
      <c r="Q17" s="32"/>
      <c r="R17" s="32"/>
      <c r="S17" s="32"/>
    </row>
    <row r="18" spans="1:19" ht="26.1" customHeight="1" x14ac:dyDescent="0.3">
      <c r="B18" s="28" t="s">
        <v>2</v>
      </c>
      <c r="C18" s="29"/>
      <c r="D18" s="30"/>
      <c r="E18" s="31">
        <v>6</v>
      </c>
      <c r="L18" s="23"/>
      <c r="N18" s="28" t="s">
        <v>2</v>
      </c>
      <c r="O18" s="29"/>
      <c r="P18" s="30"/>
      <c r="Q18" s="31">
        <v>6</v>
      </c>
    </row>
    <row r="19" spans="1:19" ht="26.1" customHeight="1" x14ac:dyDescent="0.3">
      <c r="B19" s="47" t="s">
        <v>1</v>
      </c>
      <c r="C19" s="45" t="s">
        <v>4</v>
      </c>
      <c r="D19" s="46"/>
      <c r="E19" s="10">
        <v>4</v>
      </c>
      <c r="L19" s="23"/>
      <c r="N19" s="47" t="s">
        <v>1</v>
      </c>
      <c r="O19" s="45" t="s">
        <v>4</v>
      </c>
      <c r="P19" s="46"/>
      <c r="Q19" s="10">
        <v>4</v>
      </c>
    </row>
    <row r="20" spans="1:19" ht="26.1" customHeight="1" x14ac:dyDescent="0.3">
      <c r="B20" s="47"/>
      <c r="C20" s="45" t="s">
        <v>5</v>
      </c>
      <c r="D20" s="46"/>
      <c r="E20" s="10">
        <f>E18-E19</f>
        <v>2</v>
      </c>
      <c r="L20" s="23"/>
      <c r="N20" s="47"/>
      <c r="O20" s="45" t="s">
        <v>5</v>
      </c>
      <c r="P20" s="46"/>
      <c r="Q20" s="10">
        <f>Q18-Q19</f>
        <v>2</v>
      </c>
    </row>
    <row r="21" spans="1:19" ht="26.1" customHeight="1" x14ac:dyDescent="0.3">
      <c r="L21" s="23"/>
    </row>
    <row r="22" spans="1:19" ht="26.1" customHeight="1" x14ac:dyDescent="0.3">
      <c r="B22" s="11" t="s">
        <v>3</v>
      </c>
      <c r="C22" s="12"/>
      <c r="D22" s="13"/>
      <c r="E22" s="10">
        <v>2</v>
      </c>
      <c r="L22" s="23"/>
      <c r="N22" s="11" t="s">
        <v>3</v>
      </c>
      <c r="O22" s="12"/>
      <c r="P22" s="13"/>
      <c r="Q22" s="10">
        <v>2</v>
      </c>
    </row>
    <row r="23" spans="1:19" ht="26.1" customHeight="1" x14ac:dyDescent="0.3">
      <c r="B23" s="47" t="s">
        <v>1</v>
      </c>
      <c r="C23" s="45" t="s">
        <v>6</v>
      </c>
      <c r="D23" s="46"/>
      <c r="E23" s="10">
        <v>0</v>
      </c>
      <c r="L23" s="23"/>
      <c r="N23" s="47" t="s">
        <v>1</v>
      </c>
      <c r="O23" s="45" t="s">
        <v>6</v>
      </c>
      <c r="P23" s="46"/>
      <c r="Q23" s="10">
        <v>0</v>
      </c>
    </row>
    <row r="24" spans="1:19" ht="26.1" customHeight="1" x14ac:dyDescent="0.3">
      <c r="B24" s="47"/>
      <c r="C24" s="45" t="s">
        <v>7</v>
      </c>
      <c r="D24" s="46"/>
      <c r="E24" s="10">
        <v>2</v>
      </c>
      <c r="L24" s="23"/>
      <c r="N24" s="47"/>
      <c r="O24" s="45" t="s">
        <v>7</v>
      </c>
      <c r="P24" s="46"/>
      <c r="Q24" s="10">
        <v>2</v>
      </c>
    </row>
    <row r="25" spans="1:19" ht="26.25" customHeight="1" x14ac:dyDescent="0.3">
      <c r="L25" s="23"/>
    </row>
    <row r="26" spans="1:19" ht="30" customHeight="1" x14ac:dyDescent="0.3">
      <c r="B26" s="7" t="s">
        <v>11</v>
      </c>
      <c r="C26" s="8"/>
      <c r="D26" s="8"/>
      <c r="E26" s="8"/>
      <c r="F26" s="8"/>
      <c r="G26" s="9"/>
      <c r="H26" s="21">
        <f>FACT(E18)/(FACT(E22)*FACT(E18-E22))</f>
        <v>15</v>
      </c>
      <c r="L26" s="23"/>
    </row>
    <row r="27" spans="1:19" ht="30" customHeight="1" x14ac:dyDescent="0.3">
      <c r="B27" s="7" t="s">
        <v>8</v>
      </c>
      <c r="C27" s="8"/>
      <c r="D27" s="8"/>
      <c r="E27" s="8"/>
      <c r="F27" s="8"/>
      <c r="G27" s="9"/>
      <c r="H27" s="21">
        <f>FACT(E19)/(FACT(E23)*FACT(E19-E23))</f>
        <v>1</v>
      </c>
      <c r="L27" s="23"/>
    </row>
    <row r="28" spans="1:19" ht="30" customHeight="1" x14ac:dyDescent="0.3">
      <c r="B28" s="7" t="s">
        <v>9</v>
      </c>
      <c r="C28" s="8"/>
      <c r="D28" s="8"/>
      <c r="E28" s="8"/>
      <c r="F28" s="8"/>
      <c r="G28" s="9"/>
      <c r="H28" s="21">
        <f>FACT(E20)/(FACT(E24)*FACT(E20-E24))</f>
        <v>1</v>
      </c>
      <c r="L28" s="23"/>
      <c r="N28" s="27"/>
      <c r="O28" s="27"/>
      <c r="Q28" s="27"/>
      <c r="R28" s="27"/>
      <c r="S28" s="27"/>
    </row>
    <row r="29" spans="1:19" ht="30" customHeight="1" thickBot="1" x14ac:dyDescent="0.35">
      <c r="L29" s="24"/>
      <c r="N29" s="25" t="s">
        <v>15</v>
      </c>
      <c r="P29" s="27" t="s">
        <v>17</v>
      </c>
    </row>
    <row r="30" spans="1:19" ht="30" customHeight="1" thickTop="1" thickBot="1" x14ac:dyDescent="0.35">
      <c r="B30" s="6" t="s">
        <v>10</v>
      </c>
      <c r="H30" s="22">
        <f>H28*H27/H26</f>
        <v>6.6666666666666666E-2</v>
      </c>
      <c r="L30" s="23"/>
      <c r="N30" s="48"/>
      <c r="O30" s="48"/>
      <c r="P30" s="26">
        <f>HYPGEOMDIST(Q23,Q22,Q19,Q18)</f>
        <v>6.6666666666666666E-2</v>
      </c>
    </row>
    <row r="31" spans="1:19" x14ac:dyDescent="0.3">
      <c r="L31" s="23"/>
    </row>
    <row r="32" spans="1:19" ht="24" customHeight="1" x14ac:dyDescent="0.3"/>
    <row r="33" spans="6:7" ht="24" customHeight="1" x14ac:dyDescent="0.35">
      <c r="F33" s="34" t="s">
        <v>21</v>
      </c>
      <c r="G33" s="35">
        <f>H30+H16</f>
        <v>0.46666666666666667</v>
      </c>
    </row>
  </sheetData>
  <mergeCells count="27">
    <mergeCell ref="B2:M2"/>
    <mergeCell ref="B5:B6"/>
    <mergeCell ref="C5:D5"/>
    <mergeCell ref="N5:N6"/>
    <mergeCell ref="O5:P5"/>
    <mergeCell ref="C6:D6"/>
    <mergeCell ref="O6:P6"/>
    <mergeCell ref="O9:P9"/>
    <mergeCell ref="C9:D9"/>
    <mergeCell ref="N9:N10"/>
    <mergeCell ref="C10:D10"/>
    <mergeCell ref="O10:P10"/>
    <mergeCell ref="N13:O13"/>
    <mergeCell ref="B19:B20"/>
    <mergeCell ref="C19:D19"/>
    <mergeCell ref="N19:N20"/>
    <mergeCell ref="O19:P19"/>
    <mergeCell ref="C20:D20"/>
    <mergeCell ref="O20:P20"/>
    <mergeCell ref="B9:B10"/>
    <mergeCell ref="N30:O30"/>
    <mergeCell ref="B23:B24"/>
    <mergeCell ref="C23:D23"/>
    <mergeCell ref="N23:N24"/>
    <mergeCell ref="O23:P23"/>
    <mergeCell ref="C24:D24"/>
    <mergeCell ref="O24:P24"/>
  </mergeCells>
  <phoneticPr fontId="21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3" workbookViewId="0">
      <selection activeCell="G21" sqref="G21"/>
    </sheetView>
  </sheetViews>
  <sheetFormatPr defaultRowHeight="18.75" x14ac:dyDescent="0.3"/>
  <cols>
    <col min="1" max="1" width="5" style="6" customWidth="1"/>
    <col min="2" max="2" width="10" style="6" customWidth="1"/>
    <col min="3" max="3" width="10.42578125" style="6" customWidth="1"/>
    <col min="4" max="4" width="16.85546875" style="6" customWidth="1"/>
    <col min="5" max="6" width="9.140625" style="6"/>
    <col min="7" max="7" width="15.85546875" style="6" customWidth="1"/>
    <col min="8" max="8" width="10.85546875" style="6" customWidth="1"/>
    <col min="9" max="9" width="9.140625" style="6"/>
    <col min="10" max="10" width="8.42578125" style="6" customWidth="1"/>
    <col min="11" max="11" width="9.140625" style="6"/>
    <col min="12" max="12" width="6" style="6" customWidth="1"/>
    <col min="13" max="15" width="9.140625" style="6"/>
    <col min="16" max="16" width="16.5703125" style="6" customWidth="1"/>
    <col min="17" max="16384" width="9.140625" style="6"/>
  </cols>
  <sheetData>
    <row r="1" spans="2:17" ht="3.75" customHeight="1" thickBot="1" x14ac:dyDescent="0.35">
      <c r="B1" s="14"/>
      <c r="C1" s="15"/>
      <c r="D1" s="15"/>
    </row>
    <row r="2" spans="2:17" ht="84" customHeight="1" thickTop="1" thickBot="1" x14ac:dyDescent="0.35">
      <c r="B2" s="42" t="s">
        <v>22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7" ht="24" customHeight="1" thickTop="1" x14ac:dyDescent="0.3"/>
    <row r="4" spans="2:17" ht="26.1" customHeight="1" x14ac:dyDescent="0.3">
      <c r="B4" s="11" t="s">
        <v>23</v>
      </c>
      <c r="C4" s="12"/>
      <c r="D4" s="13"/>
      <c r="E4" s="10">
        <v>30</v>
      </c>
      <c r="L4" s="23"/>
      <c r="N4" s="11" t="s">
        <v>23</v>
      </c>
      <c r="O4" s="12"/>
      <c r="P4" s="13"/>
      <c r="Q4" s="10">
        <v>30</v>
      </c>
    </row>
    <row r="5" spans="2:17" ht="26.1" customHeight="1" x14ac:dyDescent="0.3">
      <c r="B5" s="47" t="s">
        <v>1</v>
      </c>
      <c r="C5" s="45" t="s">
        <v>24</v>
      </c>
      <c r="D5" s="46"/>
      <c r="E5" s="10">
        <v>20</v>
      </c>
      <c r="L5" s="23"/>
      <c r="N5" s="47" t="s">
        <v>1</v>
      </c>
      <c r="O5" s="45" t="s">
        <v>24</v>
      </c>
      <c r="P5" s="46"/>
      <c r="Q5" s="10">
        <v>20</v>
      </c>
    </row>
    <row r="6" spans="2:17" ht="26.1" customHeight="1" x14ac:dyDescent="0.3">
      <c r="B6" s="47"/>
      <c r="C6" s="45" t="s">
        <v>25</v>
      </c>
      <c r="D6" s="46"/>
      <c r="E6" s="10">
        <f>E4-E5</f>
        <v>10</v>
      </c>
      <c r="L6" s="23"/>
      <c r="N6" s="47"/>
      <c r="O6" s="45" t="s">
        <v>25</v>
      </c>
      <c r="P6" s="46"/>
      <c r="Q6" s="10">
        <f>Q4-Q5</f>
        <v>10</v>
      </c>
    </row>
    <row r="7" spans="2:17" ht="26.1" customHeight="1" x14ac:dyDescent="0.3">
      <c r="L7" s="23"/>
    </row>
    <row r="8" spans="2:17" ht="26.1" customHeight="1" x14ac:dyDescent="0.3">
      <c r="B8" s="37" t="s">
        <v>26</v>
      </c>
      <c r="C8" s="12"/>
      <c r="D8" s="13"/>
      <c r="E8" s="10">
        <v>5</v>
      </c>
      <c r="L8" s="23"/>
      <c r="N8" s="37" t="s">
        <v>26</v>
      </c>
      <c r="O8" s="12"/>
      <c r="P8" s="13"/>
      <c r="Q8" s="10">
        <v>5</v>
      </c>
    </row>
    <row r="9" spans="2:17" ht="26.1" customHeight="1" x14ac:dyDescent="0.3">
      <c r="B9" s="47" t="s">
        <v>1</v>
      </c>
      <c r="C9" s="45" t="s">
        <v>27</v>
      </c>
      <c r="D9" s="46"/>
      <c r="E9" s="10">
        <v>4</v>
      </c>
      <c r="L9" s="23"/>
      <c r="N9" s="47" t="s">
        <v>1</v>
      </c>
      <c r="O9" s="45" t="s">
        <v>27</v>
      </c>
      <c r="P9" s="46"/>
      <c r="Q9" s="10">
        <v>4</v>
      </c>
    </row>
    <row r="10" spans="2:17" ht="26.1" customHeight="1" x14ac:dyDescent="0.3">
      <c r="B10" s="47"/>
      <c r="C10" s="45" t="s">
        <v>28</v>
      </c>
      <c r="D10" s="46"/>
      <c r="E10" s="10">
        <f>E8-E9</f>
        <v>1</v>
      </c>
      <c r="L10" s="23"/>
      <c r="N10" s="47"/>
      <c r="O10" s="45" t="s">
        <v>28</v>
      </c>
      <c r="P10" s="46"/>
      <c r="Q10" s="10">
        <f>Q8-Q9</f>
        <v>1</v>
      </c>
    </row>
    <row r="11" spans="2:17" ht="26.25" customHeight="1" x14ac:dyDescent="0.3">
      <c r="L11" s="23"/>
    </row>
    <row r="12" spans="2:17" ht="30" customHeight="1" thickBot="1" x14ac:dyDescent="0.35">
      <c r="B12" s="7" t="s">
        <v>11</v>
      </c>
      <c r="C12" s="8"/>
      <c r="D12" s="8"/>
      <c r="E12" s="8"/>
      <c r="F12" s="8"/>
      <c r="G12" s="9"/>
      <c r="H12" s="21">
        <f>FACT(E4)/(FACT(E8)*FACT(E4-E8))</f>
        <v>142506.00000000003</v>
      </c>
      <c r="L12" s="23"/>
      <c r="N12" s="25" t="s">
        <v>15</v>
      </c>
    </row>
    <row r="13" spans="2:17" ht="30" customHeight="1" thickTop="1" thickBot="1" x14ac:dyDescent="0.35">
      <c r="B13" s="7" t="s">
        <v>8</v>
      </c>
      <c r="C13" s="8"/>
      <c r="D13" s="8"/>
      <c r="E13" s="8"/>
      <c r="F13" s="8"/>
      <c r="G13" s="9"/>
      <c r="H13" s="21">
        <f>FACT(E5)/(FACT(E9)*FACT(E5-E9))</f>
        <v>4845</v>
      </c>
      <c r="L13" s="23"/>
      <c r="N13" s="48" t="s">
        <v>16</v>
      </c>
      <c r="O13" s="48"/>
      <c r="P13" s="26">
        <f>HYPGEOMDIST(Q9,Q8,Q5,Q4)</f>
        <v>0.33998568481327102</v>
      </c>
    </row>
    <row r="14" spans="2:17" ht="30" customHeight="1" thickTop="1" x14ac:dyDescent="0.3">
      <c r="B14" s="7" t="s">
        <v>9</v>
      </c>
      <c r="C14" s="8"/>
      <c r="D14" s="8"/>
      <c r="E14" s="8"/>
      <c r="F14" s="8"/>
      <c r="G14" s="9"/>
      <c r="H14" s="21">
        <f>FACT(E6)/(FACT(E10)*FACT(E6-E10))</f>
        <v>10</v>
      </c>
      <c r="L14" s="23"/>
    </row>
    <row r="15" spans="2:17" ht="30" customHeight="1" thickBot="1" x14ac:dyDescent="0.35">
      <c r="L15" s="24"/>
    </row>
    <row r="16" spans="2:17" ht="30" customHeight="1" thickBot="1" x14ac:dyDescent="0.35">
      <c r="B16" s="6" t="s">
        <v>10</v>
      </c>
      <c r="H16" s="22">
        <f>H14*H13/H12</f>
        <v>0.33998568481327096</v>
      </c>
      <c r="L16" s="23"/>
    </row>
    <row r="17" spans="1:18" ht="19.5" thickBot="1" x14ac:dyDescent="0.3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  <c r="M17" s="38"/>
      <c r="N17" s="38"/>
      <c r="O17" s="38"/>
      <c r="P17" s="38"/>
      <c r="Q17" s="38"/>
      <c r="R17" s="38"/>
    </row>
    <row r="18" spans="1:18" x14ac:dyDescent="0.3">
      <c r="J18"/>
    </row>
    <row r="19" spans="1:18" ht="20.25" x14ac:dyDescent="0.3">
      <c r="B19" s="11" t="s">
        <v>23</v>
      </c>
      <c r="C19" s="12"/>
      <c r="D19" s="13"/>
      <c r="E19" s="10">
        <v>30</v>
      </c>
      <c r="L19" s="23"/>
      <c r="N19" s="11" t="s">
        <v>23</v>
      </c>
      <c r="O19" s="12"/>
      <c r="P19" s="13"/>
      <c r="Q19" s="10">
        <v>30</v>
      </c>
    </row>
    <row r="20" spans="1:18" ht="20.25" x14ac:dyDescent="0.3">
      <c r="B20" s="47" t="s">
        <v>1</v>
      </c>
      <c r="C20" s="45" t="s">
        <v>24</v>
      </c>
      <c r="D20" s="46"/>
      <c r="E20" s="10">
        <v>20</v>
      </c>
      <c r="L20" s="23"/>
      <c r="N20" s="47" t="s">
        <v>1</v>
      </c>
      <c r="O20" s="45" t="s">
        <v>24</v>
      </c>
      <c r="P20" s="46"/>
      <c r="Q20" s="10">
        <v>20</v>
      </c>
    </row>
    <row r="21" spans="1:18" ht="20.25" x14ac:dyDescent="0.3">
      <c r="B21" s="47"/>
      <c r="C21" s="45" t="s">
        <v>25</v>
      </c>
      <c r="D21" s="46"/>
      <c r="E21" s="10">
        <f>E19-E20</f>
        <v>10</v>
      </c>
      <c r="L21" s="23"/>
      <c r="N21" s="47"/>
      <c r="O21" s="45" t="s">
        <v>25</v>
      </c>
      <c r="P21" s="46"/>
      <c r="Q21" s="10">
        <f>Q19-Q20</f>
        <v>10</v>
      </c>
    </row>
    <row r="22" spans="1:18" x14ac:dyDescent="0.3">
      <c r="L22" s="23"/>
    </row>
    <row r="23" spans="1:18" ht="20.25" x14ac:dyDescent="0.3">
      <c r="B23" s="37" t="s">
        <v>26</v>
      </c>
      <c r="C23" s="12"/>
      <c r="D23" s="13"/>
      <c r="E23" s="10">
        <v>5</v>
      </c>
      <c r="L23" s="23"/>
      <c r="N23" s="37" t="s">
        <v>26</v>
      </c>
      <c r="O23" s="12"/>
      <c r="P23" s="13"/>
      <c r="Q23" s="10">
        <v>5</v>
      </c>
    </row>
    <row r="24" spans="1:18" ht="20.25" x14ac:dyDescent="0.3">
      <c r="B24" s="47" t="s">
        <v>1</v>
      </c>
      <c r="C24" s="45" t="s">
        <v>27</v>
      </c>
      <c r="D24" s="46"/>
      <c r="E24" s="10">
        <v>0</v>
      </c>
      <c r="L24" s="23"/>
      <c r="N24" s="47" t="s">
        <v>1</v>
      </c>
      <c r="O24" s="45" t="s">
        <v>27</v>
      </c>
      <c r="P24" s="46"/>
      <c r="Q24" s="10">
        <v>5</v>
      </c>
    </row>
    <row r="25" spans="1:18" ht="20.25" x14ac:dyDescent="0.3">
      <c r="B25" s="47"/>
      <c r="C25" s="45" t="s">
        <v>28</v>
      </c>
      <c r="D25" s="46"/>
      <c r="E25" s="10">
        <f>E23-E24</f>
        <v>5</v>
      </c>
      <c r="L25" s="23"/>
      <c r="N25" s="47"/>
      <c r="O25" s="45" t="s">
        <v>28</v>
      </c>
      <c r="P25" s="46"/>
      <c r="Q25" s="10">
        <f>Q23-Q24</f>
        <v>0</v>
      </c>
    </row>
    <row r="26" spans="1:18" x14ac:dyDescent="0.3">
      <c r="L26" s="23"/>
    </row>
    <row r="27" spans="1:18" ht="21" thickBot="1" x14ac:dyDescent="0.35">
      <c r="B27" s="7" t="s">
        <v>11</v>
      </c>
      <c r="C27" s="8"/>
      <c r="D27" s="8"/>
      <c r="E27" s="8"/>
      <c r="F27" s="8"/>
      <c r="G27" s="9"/>
      <c r="H27" s="21">
        <f>FACT(E19)/(FACT(E23)*FACT(E19-E23))</f>
        <v>142506.00000000003</v>
      </c>
      <c r="L27" s="23"/>
      <c r="N27" s="25" t="s">
        <v>15</v>
      </c>
    </row>
    <row r="28" spans="1:18" ht="21.75" thickTop="1" thickBot="1" x14ac:dyDescent="0.35">
      <c r="B28" s="7" t="s">
        <v>8</v>
      </c>
      <c r="C28" s="8"/>
      <c r="D28" s="8"/>
      <c r="E28" s="8"/>
      <c r="F28" s="8"/>
      <c r="G28" s="9"/>
      <c r="H28" s="21">
        <f>FACT(E20)/(FACT(E24)*FACT(E20-E24))</f>
        <v>1</v>
      </c>
      <c r="L28" s="23"/>
      <c r="N28" s="48" t="s">
        <v>16</v>
      </c>
      <c r="O28" s="48"/>
      <c r="P28" s="26">
        <f>HYPGEOMDIST(Q24,Q23,Q20,Q19)</f>
        <v>0.10879541914024671</v>
      </c>
    </row>
    <row r="29" spans="1:18" ht="21" thickTop="1" x14ac:dyDescent="0.3">
      <c r="B29" s="7" t="s">
        <v>9</v>
      </c>
      <c r="C29" s="8"/>
      <c r="D29" s="8"/>
      <c r="E29" s="8"/>
      <c r="F29" s="8"/>
      <c r="G29" s="9"/>
      <c r="H29" s="21">
        <f>FACT(E21)/(FACT(E25)*FACT(E21-E25))</f>
        <v>252</v>
      </c>
      <c r="L29" s="23"/>
    </row>
    <row r="30" spans="1:18" ht="19.5" thickBot="1" x14ac:dyDescent="0.35">
      <c r="L30" s="24"/>
    </row>
    <row r="31" spans="1:18" ht="21" thickBot="1" x14ac:dyDescent="0.35">
      <c r="B31" s="6" t="s">
        <v>10</v>
      </c>
      <c r="H31" s="22">
        <f>H29*H28/H27</f>
        <v>1.7683465959328025E-3</v>
      </c>
      <c r="L31" s="23"/>
    </row>
    <row r="32" spans="1:18" x14ac:dyDescent="0.3">
      <c r="L32" s="23"/>
    </row>
    <row r="35" spans="2:3" x14ac:dyDescent="0.3">
      <c r="B35" s="40" t="s">
        <v>16</v>
      </c>
      <c r="C35" s="41">
        <f>H31+P28</f>
        <v>0.11056376573617951</v>
      </c>
    </row>
  </sheetData>
  <mergeCells count="27">
    <mergeCell ref="B2:M2"/>
    <mergeCell ref="B5:B6"/>
    <mergeCell ref="C5:D5"/>
    <mergeCell ref="N5:N6"/>
    <mergeCell ref="O5:P5"/>
    <mergeCell ref="C6:D6"/>
    <mergeCell ref="O6:P6"/>
    <mergeCell ref="B9:B10"/>
    <mergeCell ref="C9:D9"/>
    <mergeCell ref="N9:N10"/>
    <mergeCell ref="O9:P9"/>
    <mergeCell ref="C10:D10"/>
    <mergeCell ref="O10:P10"/>
    <mergeCell ref="N13:O13"/>
    <mergeCell ref="B20:B21"/>
    <mergeCell ref="C20:D20"/>
    <mergeCell ref="N20:N21"/>
    <mergeCell ref="O20:P20"/>
    <mergeCell ref="C21:D21"/>
    <mergeCell ref="O21:P21"/>
    <mergeCell ref="N28:O28"/>
    <mergeCell ref="B24:B25"/>
    <mergeCell ref="C24:D24"/>
    <mergeCell ref="N24:N25"/>
    <mergeCell ref="O24:P24"/>
    <mergeCell ref="C25:D25"/>
    <mergeCell ref="O25:P25"/>
  </mergeCells>
  <phoneticPr fontId="21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W15" sqref="W15"/>
    </sheetView>
  </sheetViews>
  <sheetFormatPr defaultRowHeight="15" x14ac:dyDescent="0.25"/>
  <cols>
    <col min="1" max="16384" width="9.140625" style="4"/>
  </cols>
  <sheetData>
    <row r="1" spans="1:21" s="2" customFormat="1" ht="31.5" x14ac:dyDescent="0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"/>
      <c r="T1" s="1"/>
      <c r="U1" s="1"/>
    </row>
    <row r="2" spans="1:21" ht="36" x14ac:dyDescent="0.55000000000000004">
      <c r="A2" s="3"/>
    </row>
    <row r="19" spans="1:21" ht="177" customHeight="1" x14ac:dyDescent="1.35">
      <c r="A19" s="50" t="s">
        <v>18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"/>
      <c r="T19" s="5"/>
      <c r="U19" s="5"/>
    </row>
  </sheetData>
  <mergeCells count="2">
    <mergeCell ref="A1:R1"/>
    <mergeCell ref="A19:R19"/>
  </mergeCells>
  <phoneticPr fontId="21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задача 1</vt:lpstr>
      <vt:lpstr>задача 2</vt:lpstr>
      <vt:lpstr>задача 3</vt:lpstr>
      <vt:lpstr>задача 4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2018-05-18T14:01:22Z</dcterms:modified>
</cp:coreProperties>
</file>